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2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3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users\270.新ホームページ\ウエイトレンタル見積依頼・予約・注文表　原紙\"/>
    </mc:Choice>
  </mc:AlternateContent>
  <xr:revisionPtr revIDLastSave="0" documentId="13_ncr:1_{ED83CB4D-57AA-4D91-B62F-83CBDDB6D25F}" xr6:coauthVersionLast="47" xr6:coauthVersionMax="47" xr10:uidLastSave="{00000000-0000-0000-0000-000000000000}"/>
  <bookViews>
    <workbookView xWindow="4050" yWindow="630" windowWidth="19740" windowHeight="14565" activeTab="1" xr2:uid="{00000000-000D-0000-FFFF-FFFF00000000}"/>
  </bookViews>
  <sheets>
    <sheet name="【入力例】" sheetId="15" r:id="rId1"/>
    <sheet name="ウエイトレンタル　原紙　(本社・横浜) " sheetId="13" r:id="rId2"/>
    <sheet name="ウエイト購入　原紙" sheetId="14" r:id="rId3"/>
    <sheet name="menu" sheetId="2" state="hidden" r:id="rId4"/>
  </sheets>
  <definedNames>
    <definedName name="_xlnm.Print_Area" localSheetId="0">【入力例】!$A$2:$AA$52</definedName>
    <definedName name="_xlnm.Print_Area" localSheetId="1">'ウエイトレンタル　原紙　(本社・横浜) '!$A$2:$AA$52</definedName>
    <definedName name="_xlnm.Print_Area" localSheetId="2">'ウエイト購入　原紙'!$A$2:$AA$52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15" l="1"/>
  <c r="M22" i="15"/>
  <c r="M21" i="15"/>
  <c r="C17" i="15"/>
  <c r="C11" i="15"/>
  <c r="M24" i="14"/>
  <c r="C20" i="14"/>
  <c r="C11" i="14"/>
  <c r="N22" i="13"/>
  <c r="C11" i="13"/>
  <c r="X22" i="13"/>
  <c r="N21" i="13"/>
  <c r="C17" i="13"/>
</calcChain>
</file>

<file path=xl/sharedStrings.xml><?xml version="1.0" encoding="utf-8"?>
<sst xmlns="http://schemas.openxmlformats.org/spreadsheetml/2006/main" count="502" uniqueCount="243">
  <si>
    <t>ご注文者</t>
    <rPh sb="1" eb="3">
      <t>チュウモン</t>
    </rPh>
    <rPh sb="3" eb="4">
      <t>シャ</t>
    </rPh>
    <phoneticPr fontId="1"/>
  </si>
  <si>
    <t>会 社 名</t>
    <rPh sb="0" eb="5">
      <t>カイシャメイ</t>
    </rPh>
    <phoneticPr fontId="1"/>
  </si>
  <si>
    <t>住　　所</t>
    <rPh sb="0" eb="4">
      <t>ジュウショ</t>
    </rPh>
    <phoneticPr fontId="1"/>
  </si>
  <si>
    <t>担 当 者</t>
    <rPh sb="0" eb="5">
      <t>タントウシャ</t>
    </rPh>
    <phoneticPr fontId="1"/>
  </si>
  <si>
    <t>部　署　名</t>
    <rPh sb="0" eb="3">
      <t>ブショ</t>
    </rPh>
    <rPh sb="4" eb="5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</si>
  <si>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</si>
  <si>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</si>
  <si>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</si>
  <si>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</si>
  <si>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総トン数</t>
    <rPh sb="0" eb="1">
      <t>ソウ</t>
    </rPh>
    <rPh sb="3" eb="4">
      <t>スウ</t>
    </rPh>
    <phoneticPr fontId="1"/>
  </si>
  <si>
    <t>内　　　　　　　　訳</t>
    <rPh sb="0" eb="10">
      <t>ウチワケ</t>
    </rPh>
    <phoneticPr fontId="1"/>
  </si>
  <si>
    <t>ウエイト</t>
    <phoneticPr fontId="1"/>
  </si>
  <si>
    <t>５ t</t>
    <phoneticPr fontId="1"/>
  </si>
  <si>
    <t>2.5ｔ</t>
    <phoneticPr fontId="1"/>
  </si>
  <si>
    <t>２ ｔ</t>
    <phoneticPr fontId="1"/>
  </si>
  <si>
    <t>0.5t</t>
    <phoneticPr fontId="1"/>
  </si>
  <si>
    <t>0.25ｔ</t>
    <phoneticPr fontId="1"/>
  </si>
  <si>
    <t>0.125t</t>
    <phoneticPr fontId="1"/>
  </si>
  <si>
    <t>20kg</t>
    <phoneticPr fontId="1"/>
  </si>
  <si>
    <t>10kg</t>
    <phoneticPr fontId="1"/>
  </si>
  <si>
    <t>5kg</t>
    <phoneticPr fontId="1"/>
  </si>
  <si>
    <t>ﾜｲﾔｰﾛｰﾌﾟ</t>
    <phoneticPr fontId="1"/>
  </si>
  <si>
    <t>総本数</t>
    <rPh sb="0" eb="1">
      <t>ソウ</t>
    </rPh>
    <rPh sb="1" eb="3">
      <t>ホンスウ</t>
    </rPh>
    <phoneticPr fontId="1"/>
  </si>
  <si>
    <t>16mm×</t>
    <phoneticPr fontId="1"/>
  </si>
  <si>
    <t>20mm×</t>
    <phoneticPr fontId="1"/>
  </si>
  <si>
    <t>24mm×</t>
    <phoneticPr fontId="1"/>
  </si>
  <si>
    <t>28mm×</t>
    <phoneticPr fontId="1"/>
  </si>
  <si>
    <t>30mm×</t>
    <phoneticPr fontId="1"/>
  </si>
  <si>
    <t>36mm×</t>
    <phoneticPr fontId="1"/>
  </si>
  <si>
    <t>検査種別</t>
    <rPh sb="0" eb="2">
      <t>ケンサ</t>
    </rPh>
    <rPh sb="2" eb="4">
      <t>シュベツ</t>
    </rPh>
    <phoneticPr fontId="1"/>
  </si>
  <si>
    <t>4.1m</t>
    <phoneticPr fontId="1"/>
  </si>
  <si>
    <t>5.5m</t>
    <phoneticPr fontId="1"/>
  </si>
  <si>
    <t>6.5m</t>
    <phoneticPr fontId="1"/>
  </si>
  <si>
    <t>7.5m</t>
    <phoneticPr fontId="1"/>
  </si>
  <si>
    <t>8.5m</t>
    <phoneticPr fontId="1"/>
  </si>
  <si>
    <t>9.5m</t>
    <phoneticPr fontId="1"/>
  </si>
  <si>
    <t>５t用</t>
    <rPh sb="2" eb="3">
      <t>ヨウ</t>
    </rPh>
    <phoneticPr fontId="1"/>
  </si>
  <si>
    <t>10t用</t>
    <rPh sb="3" eb="4">
      <t>ヨウ</t>
    </rPh>
    <phoneticPr fontId="1"/>
  </si>
  <si>
    <t>15t用</t>
    <rPh sb="3" eb="4">
      <t>ヨウ</t>
    </rPh>
    <phoneticPr fontId="1"/>
  </si>
  <si>
    <t>20t用</t>
    <rPh sb="3" eb="4">
      <t>ヨウ</t>
    </rPh>
    <phoneticPr fontId="1"/>
  </si>
  <si>
    <t>25t用</t>
    <rPh sb="3" eb="4">
      <t>ヨウ</t>
    </rPh>
    <phoneticPr fontId="1"/>
  </si>
  <si>
    <t>35t用</t>
    <rPh sb="3" eb="4">
      <t>ヨウ</t>
    </rPh>
    <phoneticPr fontId="1"/>
  </si>
  <si>
    <t>使用場所</t>
    <rPh sb="0" eb="2">
      <t>シヨウ</t>
    </rPh>
    <rPh sb="2" eb="4">
      <t>バショ</t>
    </rPh>
    <phoneticPr fontId="1"/>
  </si>
  <si>
    <t>所 在 地</t>
    <rPh sb="0" eb="5">
      <t>ショザイチ</t>
    </rPh>
    <phoneticPr fontId="1"/>
  </si>
  <si>
    <t>責 任 者</t>
    <rPh sb="0" eb="5">
      <t>セキニンシャ</t>
    </rPh>
    <phoneticPr fontId="1"/>
  </si>
  <si>
    <t>運送時間</t>
    <rPh sb="0" eb="2">
      <t>ウン</t>
    </rPh>
    <rPh sb="2" eb="4">
      <t>ジカン</t>
    </rPh>
    <phoneticPr fontId="1"/>
  </si>
  <si>
    <t>搬    入</t>
    <rPh sb="0" eb="6">
      <t>ハンニュウ</t>
    </rPh>
    <phoneticPr fontId="1"/>
  </si>
  <si>
    <t>貸 出 期 間</t>
  </si>
  <si>
    <t>搬    出</t>
    <rPh sb="0" eb="6">
      <t>ハンシュツ</t>
    </rPh>
    <phoneticPr fontId="1"/>
  </si>
  <si>
    <t>☆お支払い条件</t>
    <rPh sb="1" eb="4">
      <t>オシハラ</t>
    </rPh>
    <rPh sb="5" eb="7">
      <t>ジョウケン</t>
    </rPh>
    <phoneticPr fontId="1"/>
  </si>
  <si>
    <t>現地状況</t>
    <rPh sb="0" eb="2">
      <t>ゲンチ</t>
    </rPh>
    <rPh sb="2" eb="4">
      <t>ジョウキョウ</t>
    </rPh>
    <phoneticPr fontId="1"/>
  </si>
  <si>
    <t>見積書発行済みの場合はお手数ですが、見積NO.をご記入下さい。</t>
    <rPh sb="0" eb="2">
      <t>ミツモリ</t>
    </rPh>
    <rPh sb="2" eb="3">
      <t>ショ</t>
    </rPh>
    <rPh sb="3" eb="5">
      <t>ハッコウ</t>
    </rPh>
    <rPh sb="5" eb="6">
      <t>スミ</t>
    </rPh>
    <rPh sb="8" eb="10">
      <t>バアイ</t>
    </rPh>
    <rPh sb="12" eb="14">
      <t>テスウ</t>
    </rPh>
    <rPh sb="18" eb="20">
      <t>ミツモリ</t>
    </rPh>
    <rPh sb="25" eb="27">
      <t>キニュウ</t>
    </rPh>
    <rPh sb="27" eb="28">
      <t>クダ</t>
    </rPh>
    <phoneticPr fontId="1"/>
  </si>
  <si>
    <t>見積Ｎo.</t>
    <rPh sb="0" eb="2">
      <t>ミツモリ</t>
    </rPh>
    <phoneticPr fontId="1"/>
  </si>
  <si>
    <t>記　事</t>
    <rPh sb="0" eb="1">
      <t>キ</t>
    </rPh>
    <rPh sb="2" eb="3">
      <t>コト</t>
    </rPh>
    <phoneticPr fontId="1"/>
  </si>
  <si>
    <t>ＦＡＸ</t>
    <phoneticPr fontId="1"/>
  </si>
  <si>
    <t>日間</t>
    <rPh sb="0" eb="2">
      <t>ニチカン</t>
    </rPh>
    <phoneticPr fontId="1"/>
  </si>
  <si>
    <t>お名前</t>
    <phoneticPr fontId="1"/>
  </si>
  <si>
    <t>携帯No.</t>
    <rPh sb="0" eb="2">
      <t>ケイタイ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</si>
  <si>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</si>
  <si>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</si>
  <si>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</si>
  <si>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</si>
  <si>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</si>
  <si>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ご依頼日</t>
    <rPh sb="1" eb="3">
      <t>イライ</t>
    </rPh>
    <rPh sb="3" eb="4">
      <t>ビ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</si>
  <si>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</si>
  <si>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</si>
  <si>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月末締め</t>
    <rPh sb="0" eb="2">
      <t>ガツマツ</t>
    </rPh>
    <rPh sb="2" eb="3">
      <t>シ</t>
    </rPh>
    <phoneticPr fontId="1"/>
  </si>
  <si>
    <t>翌月末日</t>
    <rPh sb="0" eb="3">
      <t>ヨクゲツマツ</t>
    </rPh>
    <rPh sb="3" eb="4">
      <t>ヒ</t>
    </rPh>
    <phoneticPr fontId="1"/>
  </si>
  <si>
    <t>入る</t>
    <rPh sb="0" eb="1">
      <t>ハイ</t>
    </rPh>
    <phoneticPr fontId="1"/>
  </si>
  <si>
    <t>必要</t>
    <rPh sb="0" eb="2">
      <t>ヒツヨウ</t>
    </rPh>
    <phoneticPr fontId="1"/>
  </si>
  <si>
    <t>広い</t>
    <rPh sb="0" eb="1">
      <t>ヒロ</t>
    </rPh>
    <phoneticPr fontId="1"/>
  </si>
  <si>
    <t>ある</t>
    <phoneticPr fontId="1"/>
  </si>
  <si>
    <t>決行</t>
    <rPh sb="0" eb="2">
      <t>ケッコウ</t>
    </rPh>
    <phoneticPr fontId="1"/>
  </si>
  <si>
    <t>１．クレーン下に車が</t>
    <rPh sb="6" eb="7">
      <t>シタ</t>
    </rPh>
    <rPh sb="8" eb="9">
      <t>クルマ</t>
    </rPh>
    <phoneticPr fontId="1"/>
  </si>
  <si>
    <t>２．ユニック車が</t>
    <rPh sb="6" eb="7">
      <t>クルマ</t>
    </rPh>
    <phoneticPr fontId="1"/>
  </si>
  <si>
    <t>→</t>
    <phoneticPr fontId="1"/>
  </si>
  <si>
    <t>は、プルダウンメニューになります。</t>
    <phoneticPr fontId="1"/>
  </si>
  <si>
    <t>吊具</t>
    <rPh sb="0" eb="2">
      <t>ツリグ</t>
    </rPh>
    <phoneticPr fontId="1"/>
  </si>
  <si>
    <t>120ｔ</t>
    <phoneticPr fontId="1"/>
  </si>
  <si>
    <t>ﾜｲﾔ以外の吊具</t>
    <rPh sb="3" eb="5">
      <t>イガイ</t>
    </rPh>
    <rPh sb="6" eb="7">
      <t>ツリ</t>
    </rPh>
    <rPh sb="7" eb="8">
      <t>グ</t>
    </rPh>
    <phoneticPr fontId="1"/>
  </si>
  <si>
    <t>）</t>
    <phoneticPr fontId="1"/>
  </si>
  <si>
    <t>ﾜｲﾔ以外</t>
    <rPh sb="3" eb="5">
      <t>イガイ</t>
    </rPh>
    <phoneticPr fontId="1"/>
  </si>
  <si>
    <t>要</t>
    <rPh sb="0" eb="1">
      <t>ヨウ</t>
    </rPh>
    <phoneticPr fontId="1"/>
  </si>
  <si>
    <t>否</t>
    <rPh sb="0" eb="1">
      <t>イナ</t>
    </rPh>
    <phoneticPr fontId="1"/>
  </si>
  <si>
    <t>落成</t>
    <rPh sb="0" eb="2">
      <t>ラクセイ</t>
    </rPh>
    <phoneticPr fontId="1"/>
  </si>
  <si>
    <t>性能</t>
    <rPh sb="0" eb="2">
      <t>セイノウ</t>
    </rPh>
    <phoneticPr fontId="1"/>
  </si>
  <si>
    <t>その他</t>
    <rPh sb="2" eb="3">
      <t>タ</t>
    </rPh>
    <phoneticPr fontId="1"/>
  </si>
  <si>
    <t>は、手入力になります。</t>
    <rPh sb="2" eb="3">
      <t>テ</t>
    </rPh>
    <rPh sb="3" eb="5">
      <t>ニュウリョク</t>
    </rPh>
    <phoneticPr fontId="1"/>
  </si>
  <si>
    <t>※白黒印刷できるようになっています。</t>
    <rPh sb="1" eb="3">
      <t>シロクロ</t>
    </rPh>
    <rPh sb="3" eb="5">
      <t>インサツ</t>
    </rPh>
    <phoneticPr fontId="1"/>
  </si>
  <si>
    <t>１ ｔ</t>
    <phoneticPr fontId="1"/>
  </si>
  <si>
    <t>00</t>
    <phoneticPr fontId="1"/>
  </si>
  <si>
    <t>05</t>
    <phoneticPr fontId="1"/>
  </si>
  <si>
    <t>〠</t>
    <phoneticPr fontId="1"/>
  </si>
  <si>
    <t>株式会社エヌシーエス</t>
    <rPh sb="0" eb="4">
      <t>カブシキガイシャ</t>
    </rPh>
    <phoneticPr fontId="1"/>
  </si>
  <si>
    <t>森本</t>
    <rPh sb="0" eb="2">
      <t>モリモト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</si>
  <si>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</si>
  <si>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</si>
  <si>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★クレーン検査用以外の用途の場合は別途お問い合わせ下さい。
また、ウエイト加工、水没、汚染、汚すことはご遠慮ください。</t>
    <rPh sb="5" eb="8">
      <t>ケンサヨウ</t>
    </rPh>
    <rPh sb="8" eb="10">
      <t>イガイ</t>
    </rPh>
    <rPh sb="11" eb="13">
      <t>ヨウト</t>
    </rPh>
    <rPh sb="14" eb="16">
      <t>バアイ</t>
    </rPh>
    <rPh sb="17" eb="19">
      <t>ベット</t>
    </rPh>
    <rPh sb="20" eb="21">
      <t>ト</t>
    </rPh>
    <rPh sb="22" eb="23">
      <t>ア</t>
    </rPh>
    <rPh sb="25" eb="26">
      <t>クダ</t>
    </rPh>
    <rPh sb="37" eb="39">
      <t>カコウ</t>
    </rPh>
    <rPh sb="40" eb="42">
      <t>スイボツ</t>
    </rPh>
    <rPh sb="43" eb="45">
      <t>オセン</t>
    </rPh>
    <rPh sb="46" eb="47">
      <t>ヨゴ</t>
    </rPh>
    <rPh sb="52" eb="54">
      <t>エンリョ</t>
    </rPh>
    <phoneticPr fontId="1"/>
  </si>
  <si>
    <t>４．雨天</t>
    <rPh sb="2" eb="4">
      <t>ウテン</t>
    </rPh>
    <phoneticPr fontId="1"/>
  </si>
  <si>
    <t>５．角材が</t>
    <rPh sb="2" eb="4">
      <t>カクザイ</t>
    </rPh>
    <phoneticPr fontId="1"/>
  </si>
  <si>
    <t>６．道路規制が</t>
    <rPh sb="2" eb="4">
      <t>ドウロ</t>
    </rPh>
    <rPh sb="4" eb="6">
      <t>キセイ</t>
    </rPh>
    <phoneticPr fontId="1"/>
  </si>
  <si>
    <t>７．道路が</t>
    <rPh sb="2" eb="4">
      <t>ドウロ</t>
    </rPh>
    <phoneticPr fontId="1"/>
  </si>
  <si>
    <t>８．常駐横持作業が</t>
    <rPh sb="2" eb="4">
      <t>ジョウチュウ</t>
    </rPh>
    <rPh sb="4" eb="5">
      <t>ヨコ</t>
    </rPh>
    <rPh sb="5" eb="6">
      <t>モ</t>
    </rPh>
    <rPh sb="6" eb="8">
      <t>サギョウ</t>
    </rPh>
    <phoneticPr fontId="1"/>
  </si>
  <si>
    <t xml:space="preserve">t </t>
    <phoneticPr fontId="1"/>
  </si>
  <si>
    <t>現金振込</t>
    <rPh sb="0" eb="2">
      <t>ゲンキン</t>
    </rPh>
    <rPh sb="2" eb="4">
      <t>フリコミ</t>
    </rPh>
    <phoneticPr fontId="1"/>
  </si>
  <si>
    <t>☆本表の到着次第、当社より電話にて受付確認のご連絡を致します。</t>
    <rPh sb="1" eb="2">
      <t>ホン</t>
    </rPh>
    <rPh sb="2" eb="3">
      <t>オモテ</t>
    </rPh>
    <rPh sb="4" eb="6">
      <t>トウチャク</t>
    </rPh>
    <rPh sb="6" eb="8">
      <t>シダイ</t>
    </rPh>
    <rPh sb="9" eb="11">
      <t>トウシャ</t>
    </rPh>
    <rPh sb="13" eb="15">
      <t>デンワ</t>
    </rPh>
    <rPh sb="17" eb="19">
      <t>ウケツケ</t>
    </rPh>
    <rPh sb="19" eb="21">
      <t>カクニン</t>
    </rPh>
    <rPh sb="23" eb="25">
      <t>レンラク</t>
    </rPh>
    <rPh sb="26" eb="27">
      <t>イタ</t>
    </rPh>
    <phoneticPr fontId="1"/>
  </si>
  <si>
    <t>　当社からの連絡が無い場合は、お手数ですがご確認をお願い致します。</t>
    <phoneticPr fontId="1"/>
  </si>
  <si>
    <t>150ｔ</t>
    <phoneticPr fontId="1"/>
  </si>
  <si>
    <t>170ｔ</t>
    <phoneticPr fontId="1"/>
  </si>
  <si>
    <t>Ｅ- mail</t>
    <phoneticPr fontId="1"/>
  </si>
  <si>
    <t xml:space="preserve"> ０４５－３１７－７４５０</t>
    <phoneticPr fontId="1"/>
  </si>
  <si>
    <t>上記以外で追加条件を記入</t>
    <rPh sb="0" eb="2">
      <t>ジョウキ</t>
    </rPh>
    <rPh sb="2" eb="4">
      <t>イガイ</t>
    </rPh>
    <rPh sb="5" eb="7">
      <t>ツイカ</t>
    </rPh>
    <rPh sb="7" eb="9">
      <t>ジョウケン</t>
    </rPh>
    <rPh sb="10" eb="12">
      <t>キニュウ</t>
    </rPh>
    <phoneticPr fontId="1"/>
  </si>
  <si>
    <t>必要事項を記入の上、下記メールまたはＦＡＸで当社までお送り下さい。</t>
    <rPh sb="0" eb="2">
      <t>ヒツヨウ</t>
    </rPh>
    <rPh sb="2" eb="4">
      <t>ジコウ</t>
    </rPh>
    <rPh sb="5" eb="7">
      <t>キニュウ</t>
    </rPh>
    <rPh sb="8" eb="9">
      <t>ウエ</t>
    </rPh>
    <rPh sb="10" eb="12">
      <t>カキ</t>
    </rPh>
    <rPh sb="22" eb="24">
      <t>トウシャ</t>
    </rPh>
    <rPh sb="26" eb="28">
      <t>オオク</t>
    </rPh>
    <rPh sb="29" eb="30">
      <t>クダ</t>
    </rPh>
    <phoneticPr fontId="1"/>
  </si>
  <si>
    <t>は、トン数自動計算されるが、手入力も可能</t>
    <rPh sb="4" eb="5">
      <t>スウ</t>
    </rPh>
    <rPh sb="5" eb="7">
      <t>ジドウ</t>
    </rPh>
    <rPh sb="7" eb="9">
      <t>ケイサン</t>
    </rPh>
    <rPh sb="14" eb="15">
      <t>テ</t>
    </rPh>
    <rPh sb="15" eb="17">
      <t>ニュウリョク</t>
    </rPh>
    <rPh sb="18" eb="20">
      <t>カノウ</t>
    </rPh>
    <phoneticPr fontId="1"/>
  </si>
  <si>
    <t>　</t>
    <phoneticPr fontId="1"/>
  </si>
  <si>
    <t>※メールで送る場合は、お手数ですが名前を付けて保存後、添付して下さい。</t>
    <rPh sb="5" eb="6">
      <t>オク</t>
    </rPh>
    <rPh sb="7" eb="9">
      <t>バアイ</t>
    </rPh>
    <rPh sb="12" eb="14">
      <t>テスウ</t>
    </rPh>
    <rPh sb="17" eb="19">
      <t>ナマエ</t>
    </rPh>
    <rPh sb="20" eb="21">
      <t>ツ</t>
    </rPh>
    <rPh sb="23" eb="25">
      <t>ホゾン</t>
    </rPh>
    <rPh sb="25" eb="26">
      <t>ゴ</t>
    </rPh>
    <rPh sb="27" eb="29">
      <t>テンプ</t>
    </rPh>
    <rPh sb="31" eb="32">
      <t>クダ</t>
    </rPh>
    <phoneticPr fontId="1"/>
  </si>
  <si>
    <t>ウエイトレンタル 見積依頼・予約表</t>
    <rPh sb="9" eb="13">
      <t>ミツモリイライ</t>
    </rPh>
    <rPh sb="14" eb="16">
      <t>ヨヤク</t>
    </rPh>
    <rPh sb="16" eb="17">
      <t>ヒョウ</t>
    </rPh>
    <phoneticPr fontId="1"/>
  </si>
  <si>
    <t>ウエイトレンタル 見積依頼・注文表</t>
    <rPh sb="9" eb="13">
      <t>ミツモリイライ</t>
    </rPh>
    <rPh sb="14" eb="16">
      <t>チュウモン</t>
    </rPh>
    <rPh sb="16" eb="17">
      <t>ヒョウ</t>
    </rPh>
    <phoneticPr fontId="1"/>
  </si>
  <si>
    <t>ウエイトレンタル 予約表</t>
    <rPh sb="9" eb="11">
      <t>ヨヤク</t>
    </rPh>
    <rPh sb="11" eb="12">
      <t>ヒョウ</t>
    </rPh>
    <phoneticPr fontId="1"/>
  </si>
  <si>
    <t>ウエイトレンタル 注文表</t>
    <rPh sb="9" eb="11">
      <t>チュウモン</t>
    </rPh>
    <rPh sb="11" eb="12">
      <t>ヒョウ</t>
    </rPh>
    <phoneticPr fontId="1"/>
  </si>
  <si>
    <t>ウエイトレンタル 予約・注文表</t>
    <rPh sb="9" eb="10">
      <t>ヨ</t>
    </rPh>
    <rPh sb="10" eb="11">
      <t>ヤク</t>
    </rPh>
    <rPh sb="12" eb="13">
      <t>チュウ</t>
    </rPh>
    <rPh sb="13" eb="14">
      <t>ブン</t>
    </rPh>
    <rPh sb="14" eb="15">
      <t>ヒョウ</t>
    </rPh>
    <phoneticPr fontId="1"/>
  </si>
  <si>
    <t>ウエイト購入 見積依頼表</t>
    <rPh sb="4" eb="6">
      <t>コウニュウ</t>
    </rPh>
    <rPh sb="7" eb="9">
      <t>ミツモリ</t>
    </rPh>
    <rPh sb="9" eb="11">
      <t>イライ</t>
    </rPh>
    <rPh sb="11" eb="12">
      <t>ヒョウ</t>
    </rPh>
    <phoneticPr fontId="1"/>
  </si>
  <si>
    <t>↓分銅になります</t>
    <rPh sb="1" eb="3">
      <t>フンドウ</t>
    </rPh>
    <phoneticPr fontId="1"/>
  </si>
  <si>
    <t>３．車両サイズ指定が</t>
    <rPh sb="2" eb="4">
      <t>シャリョウ</t>
    </rPh>
    <rPh sb="7" eb="9">
      <t>シテイ</t>
    </rPh>
    <phoneticPr fontId="1"/>
  </si>
  <si>
    <t>※ワイヤーロープ２本でウエイトを吊ります。</t>
    <rPh sb="9" eb="10">
      <t>ホン</t>
    </rPh>
    <rPh sb="16" eb="17">
      <t>ツ</t>
    </rPh>
    <phoneticPr fontId="1"/>
  </si>
  <si>
    <t>08</t>
    <phoneticPr fontId="1"/>
  </si>
  <si>
    <t>09</t>
    <phoneticPr fontId="1"/>
  </si>
  <si>
    <t>00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</si>
  <si>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</si>
  <si>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</si>
  <si>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</si>
  <si>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</si>
  <si>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</si>
  <si>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</si>
  <si>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</si>
  <si>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☆本用紙は、http://www.ncs-w.co.jp/ 「見積依頼の方法」のページから印刷・ダウンロード出来ます。</t>
    <rPh sb="31" eb="33">
      <t>ミツモリ</t>
    </rPh>
    <rPh sb="33" eb="35">
      <t>イライ</t>
    </rPh>
    <rPh sb="36" eb="38">
      <t>ホウホウ</t>
    </rPh>
    <phoneticPr fontId="1"/>
  </si>
  <si>
    <t xml:space="preserve"> tokyo@ncs-w.co.jp（本社）</t>
    <rPh sb="19" eb="21">
      <t>ホンシャ</t>
    </rPh>
    <phoneticPr fontId="1"/>
  </si>
  <si>
    <t>あり</t>
    <phoneticPr fontId="1"/>
  </si>
  <si>
    <t xml:space="preserve"> 入らない</t>
    <rPh sb="1" eb="2">
      <t>ハイ</t>
    </rPh>
    <phoneticPr fontId="1"/>
  </si>
  <si>
    <t>有</t>
    <rPh sb="0" eb="1">
      <t>アリ</t>
    </rPh>
    <phoneticPr fontId="1"/>
  </si>
  <si>
    <t xml:space="preserve"> 無</t>
    <rPh sb="1" eb="2">
      <t>ナシ</t>
    </rPh>
    <phoneticPr fontId="1"/>
  </si>
  <si>
    <t>必要箇所にチェックを入れて下さい。</t>
    <rPh sb="0" eb="2">
      <t>ヒツヨウ</t>
    </rPh>
    <rPh sb="2" eb="4">
      <t>カショ</t>
    </rPh>
    <rPh sb="10" eb="11">
      <t>イ</t>
    </rPh>
    <rPh sb="13" eb="14">
      <t>クダ</t>
    </rPh>
    <phoneticPr fontId="1"/>
  </si>
  <si>
    <t xml:space="preserve"> 必要ない</t>
    <rPh sb="1" eb="3">
      <t>ヒツヨウ</t>
    </rPh>
    <phoneticPr fontId="1"/>
  </si>
  <si>
    <t xml:space="preserve"> ない</t>
    <phoneticPr fontId="1"/>
  </si>
  <si>
    <t xml:space="preserve"> 中止</t>
    <rPh sb="1" eb="3">
      <t>チュウシ</t>
    </rPh>
    <phoneticPr fontId="1"/>
  </si>
  <si>
    <t xml:space="preserve"> 狭い</t>
    <rPh sb="1" eb="2">
      <t>セマ</t>
    </rPh>
    <phoneticPr fontId="1"/>
  </si>
  <si>
    <t>★入力例</t>
    <rPh sb="1" eb="3">
      <t>ニュウリョク</t>
    </rPh>
    <rPh sb="3" eb="4">
      <t>レイ</t>
    </rPh>
    <phoneticPr fontId="1"/>
  </si>
  <si>
    <t>神奈川県横浜市北幸1-11-15　横浜STビル</t>
    <rPh sb="0" eb="4">
      <t>カナガワケン</t>
    </rPh>
    <rPh sb="4" eb="7">
      <t>ヨコハマシ</t>
    </rPh>
    <rPh sb="7" eb="9">
      <t>キタサイワイ</t>
    </rPh>
    <rPh sb="17" eb="19">
      <t>ヨコハマ</t>
    </rPh>
    <phoneticPr fontId="1"/>
  </si>
  <si>
    <t>4ｔクラス車</t>
    <rPh sb="5" eb="6">
      <t>シャ</t>
    </rPh>
    <phoneticPr fontId="1"/>
  </si>
  <si>
    <r>
      <t>横浜市西区〇〇〇1-</t>
    </r>
    <r>
      <rPr>
        <sz val="12"/>
        <color rgb="FFFF0000"/>
        <rFont val="Calibri"/>
        <family val="3"/>
      </rPr>
      <t>××</t>
    </r>
    <r>
      <rPr>
        <sz val="12"/>
        <color rgb="FFFF0000"/>
        <rFont val="HGSｺﾞｼｯｸM"/>
        <family val="3"/>
        <charset val="128"/>
      </rPr>
      <t>-</t>
    </r>
    <r>
      <rPr>
        <sz val="12"/>
        <color rgb="FFFF0000"/>
        <rFont val="Calibri"/>
        <family val="3"/>
      </rPr>
      <t>×××</t>
    </r>
    <rPh sb="0" eb="3">
      <t>ヨコハマシ</t>
    </rPh>
    <rPh sb="3" eb="5">
      <t>ニシク</t>
    </rPh>
    <phoneticPr fontId="1"/>
  </si>
  <si>
    <t>※入力方法は、【入力例】をご確認下さい。不明点は、弊社までご連絡願います。</t>
    <rPh sb="1" eb="3">
      <t>ニュウリョク</t>
    </rPh>
    <rPh sb="3" eb="5">
      <t>ホウホウ</t>
    </rPh>
    <rPh sb="8" eb="10">
      <t>ニュウリョク</t>
    </rPh>
    <rPh sb="10" eb="11">
      <t>レイ</t>
    </rPh>
    <rPh sb="14" eb="16">
      <t>カクニン</t>
    </rPh>
    <rPh sb="16" eb="17">
      <t>クダ</t>
    </rPh>
    <rPh sb="20" eb="23">
      <t>フメイテン</t>
    </rPh>
    <rPh sb="25" eb="27">
      <t>ヘイシャ</t>
    </rPh>
    <rPh sb="30" eb="32">
      <t>レンラク</t>
    </rPh>
    <rPh sb="32" eb="33">
      <t>ネガ</t>
    </rPh>
    <phoneticPr fontId="1"/>
  </si>
  <si>
    <t>構内一方通行など</t>
    <rPh sb="0" eb="2">
      <t>コウナイ</t>
    </rPh>
    <rPh sb="2" eb="6">
      <t>イッポウツウコウ</t>
    </rPh>
    <phoneticPr fontId="1"/>
  </si>
  <si>
    <t>周辺道路狭い　など</t>
    <rPh sb="0" eb="2">
      <t>シュウヘン</t>
    </rPh>
    <rPh sb="2" eb="4">
      <t>ドウロ</t>
    </rPh>
    <rPh sb="4" eb="5">
      <t>セマ</t>
    </rPh>
    <phoneticPr fontId="1"/>
  </si>
  <si>
    <t>その他、上記にない必要事項がありましたらご記入をお願い致します。</t>
    <rPh sb="2" eb="3">
      <t>タ</t>
    </rPh>
    <rPh sb="4" eb="6">
      <t>ジョウキ</t>
    </rPh>
    <rPh sb="9" eb="11">
      <t>ヒツヨウ</t>
    </rPh>
    <rPh sb="11" eb="13">
      <t>ジコウ</t>
    </rPh>
    <rPh sb="21" eb="23">
      <t>キニュウ</t>
    </rPh>
    <rPh sb="25" eb="26">
      <t>ネガ</t>
    </rPh>
    <rPh sb="27" eb="28">
      <t>イタ</t>
    </rPh>
    <phoneticPr fontId="1"/>
  </si>
  <si>
    <t>本</t>
    <rPh sb="0" eb="1">
      <t>ホン</t>
    </rPh>
    <phoneticPr fontId="1"/>
  </si>
  <si>
    <t>ウエイトレンタル 見積依頼表</t>
    <rPh sb="9" eb="11">
      <t>ミツモリ</t>
    </rPh>
    <rPh sb="11" eb="13">
      <t>イライ</t>
    </rPh>
    <rPh sb="13" eb="14">
      <t>ヒョウ</t>
    </rPh>
    <phoneticPr fontId="1"/>
  </si>
  <si>
    <t>------------------------------</t>
    <phoneticPr fontId="1"/>
  </si>
  <si>
    <t>１０．貴社現地ご担当;</t>
    <rPh sb="3" eb="5">
      <t>キシャ</t>
    </rPh>
    <rPh sb="5" eb="7">
      <t>ゲンチ</t>
    </rPh>
    <rPh sb="8" eb="10">
      <t>タントウ</t>
    </rPh>
    <phoneticPr fontId="1"/>
  </si>
  <si>
    <t>９．ハンドパレット車が</t>
    <rPh sb="9" eb="10">
      <t>シャ</t>
    </rPh>
    <phoneticPr fontId="1"/>
  </si>
  <si>
    <t>※3t用になります</t>
    <rPh sb="3" eb="4">
      <t>ヨウ</t>
    </rPh>
    <phoneticPr fontId="1"/>
  </si>
  <si>
    <t>９．貴社現地ご担当;</t>
    <rPh sb="2" eb="4">
      <t>キシャ</t>
    </rPh>
    <rPh sb="4" eb="6">
      <t>ゲンチ</t>
    </rPh>
    <rPh sb="7" eb="9">
      <t>タントウ</t>
    </rPh>
    <phoneticPr fontId="1"/>
  </si>
  <si>
    <t>納品場所</t>
    <rPh sb="0" eb="2">
      <t>ノウヒン</t>
    </rPh>
    <rPh sb="2" eb="4">
      <t>バショ</t>
    </rPh>
    <phoneticPr fontId="1"/>
  </si>
  <si>
    <t>納入希望日</t>
    <rPh sb="0" eb="5">
      <t>ノウニュウキボウビ</t>
    </rPh>
    <phoneticPr fontId="1"/>
  </si>
  <si>
    <t>　　貴社現地ご担当;</t>
    <rPh sb="2" eb="4">
      <t>キシャ</t>
    </rPh>
    <rPh sb="4" eb="6">
      <t>ゲンチ</t>
    </rPh>
    <rPh sb="7" eb="9">
      <t>タントウ</t>
    </rPh>
    <phoneticPr fontId="1"/>
  </si>
  <si>
    <t>上記以外で追加条件を記入下さい。</t>
    <rPh sb="0" eb="2">
      <t>ジョウキ</t>
    </rPh>
    <rPh sb="2" eb="4">
      <t>イガイ</t>
    </rPh>
    <rPh sb="5" eb="7">
      <t>ツイカ</t>
    </rPh>
    <rPh sb="7" eb="9">
      <t>ジョウケン</t>
    </rPh>
    <rPh sb="10" eb="12">
      <t>キニュウ</t>
    </rPh>
    <rPh sb="12" eb="13">
      <t>クダ</t>
    </rPh>
    <phoneticPr fontId="1"/>
  </si>
  <si>
    <t>神奈川県</t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</si>
  <si>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</si>
  <si>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</si>
  <si>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</si>
  <si>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</si>
  <si>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</si>
  <si>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</si>
  <si>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</si>
  <si>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</si>
  <si>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</si>
  <si>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</si>
  <si>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</si>
  <si>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</si>
  <si>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</si>
  <si>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</si>
  <si>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</si>
  <si>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</si>
  <si>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</si>
  <si>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</si>
  <si>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</si>
  <si>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</si>
  <si>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</si>
  <si>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</si>
  <si>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</si>
  <si>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</si>
  <si>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</si>
  <si>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</si>
  <si>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</si>
  <si>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</si>
  <si>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</si>
  <si>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</si>
  <si>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</si>
  <si>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</si>
  <si>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</si>
  <si>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</si>
  <si>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</si>
  <si>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</si>
  <si>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</si>
  <si>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</si>
  <si>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</si>
  <si>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</si>
  <si>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</si>
  <si>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</si>
  <si>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</si>
  <si>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</si>
  <si>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</si>
  <si>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</si>
  <si>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</si>
  <si>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４．道路規制が</t>
    <rPh sb="2" eb="4">
      <t>ドウロ</t>
    </rPh>
    <rPh sb="4" eb="6">
      <t>キセイ</t>
    </rPh>
    <phoneticPr fontId="1"/>
  </si>
  <si>
    <t>５．道路が</t>
    <rPh sb="2" eb="4">
      <t>ドウロ</t>
    </rPh>
    <phoneticPr fontId="1"/>
  </si>
  <si>
    <r>
      <t>ﾜｲﾔﾛｰﾌﾟ</t>
    </r>
    <r>
      <rPr>
        <sz val="8"/>
        <rFont val="HGSｺﾞｼｯｸM"/>
        <family val="3"/>
        <charset val="128"/>
      </rPr>
      <t>※</t>
    </r>
    <phoneticPr fontId="1"/>
  </si>
  <si>
    <t>１．平ボディ車が</t>
    <rPh sb="2" eb="3">
      <t>ヒラ</t>
    </rPh>
    <rPh sb="6" eb="7">
      <t>シャ</t>
    </rPh>
    <phoneticPr fontId="1"/>
  </si>
  <si>
    <t>※ワイヤもご入用な場合、
本数をご記入お願い致します。</t>
    <rPh sb="6" eb="8">
      <t>イリヨウ</t>
    </rPh>
    <rPh sb="9" eb="11">
      <t>バアイ</t>
    </rPh>
    <rPh sb="13" eb="15">
      <t>ホンスウ</t>
    </rPh>
    <rPh sb="17" eb="19">
      <t>キニュウ</t>
    </rPh>
    <rPh sb="20" eb="21">
      <t>ネガ</t>
    </rPh>
    <rPh sb="22" eb="23">
      <t>イタ</t>
    </rPh>
    <phoneticPr fontId="1"/>
  </si>
  <si>
    <r>
      <t>※</t>
    </r>
    <r>
      <rPr>
        <b/>
        <sz val="11"/>
        <rFont val="HGSｺﾞｼｯｸM"/>
        <family val="3"/>
        <charset val="128"/>
      </rPr>
      <t>ウエイト購入用のブックご利用下さい。</t>
    </r>
    <rPh sb="5" eb="7">
      <t>コウニュウ</t>
    </rPh>
    <rPh sb="7" eb="8">
      <t>ヨウ</t>
    </rPh>
    <rPh sb="13" eb="15">
      <t>リヨウ</t>
    </rPh>
    <rPh sb="15" eb="16">
      <t>クダ</t>
    </rPh>
    <phoneticPr fontId="1"/>
  </si>
  <si>
    <t>E-mail</t>
    <phoneticPr fontId="1"/>
  </si>
  <si>
    <t>22.1.17</t>
    <phoneticPr fontId="1"/>
  </si>
  <si>
    <t>マイナーチェンジ</t>
    <phoneticPr fontId="1"/>
  </si>
  <si>
    <t>入力例に記入できないように全体的に保護</t>
    <rPh sb="0" eb="3">
      <t>ニュウリョクレイ</t>
    </rPh>
    <rPh sb="4" eb="6">
      <t>キニュウ</t>
    </rPh>
    <rPh sb="13" eb="15">
      <t>ゼンタイ</t>
    </rPh>
    <rPh sb="15" eb="16">
      <t>テキ</t>
    </rPh>
    <rPh sb="17" eb="19">
      <t>ホゴ</t>
    </rPh>
    <phoneticPr fontId="1"/>
  </si>
  <si>
    <t>必要ない</t>
    <rPh sb="0" eb="2">
      <t>ヒツヨウ</t>
    </rPh>
    <phoneticPr fontId="1"/>
  </si>
  <si>
    <t>携帯番号</t>
    <rPh sb="0" eb="4">
      <t>ケイタイバンゴウ</t>
    </rPh>
    <phoneticPr fontId="1"/>
  </si>
  <si>
    <t>E-mail・携帯番号入力欄設定。</t>
    <rPh sb="7" eb="11">
      <t>ケイタイバンゴウ</t>
    </rPh>
    <rPh sb="11" eb="14">
      <t>ニュウリョクラン</t>
    </rPh>
    <rPh sb="14" eb="16">
      <t>セッテイ</t>
    </rPh>
    <phoneticPr fontId="1"/>
  </si>
  <si>
    <t>ﾘﾝｸﾞ・ｼｬｯｸﾙ</t>
    <phoneticPr fontId="1"/>
  </si>
  <si>
    <t>６．質量証明書が</t>
    <rPh sb="2" eb="7">
      <t>シツリョウショウメイショ</t>
    </rPh>
    <phoneticPr fontId="1"/>
  </si>
  <si>
    <t>(標準品)</t>
    <rPh sb="1" eb="4">
      <t>ヒョウジュンヒン</t>
    </rPh>
    <phoneticPr fontId="1"/>
  </si>
  <si>
    <t>は、特注品の場合のみ、トン数と個数を記入願います。</t>
    <rPh sb="2" eb="5">
      <t>トクチュウヒン</t>
    </rPh>
    <rPh sb="6" eb="8">
      <t>バアイ</t>
    </rPh>
    <rPh sb="13" eb="14">
      <t>スウ</t>
    </rPh>
    <rPh sb="15" eb="17">
      <t>コスウ</t>
    </rPh>
    <rPh sb="18" eb="20">
      <t>キニュウ</t>
    </rPh>
    <rPh sb="20" eb="21">
      <t>ネガ</t>
    </rPh>
    <phoneticPr fontId="1"/>
  </si>
  <si>
    <r>
      <t>※</t>
    </r>
    <r>
      <rPr>
        <b/>
        <sz val="11"/>
        <rFont val="HGSｺﾞｼｯｸM"/>
        <family val="3"/>
        <charset val="128"/>
      </rPr>
      <t>ウエイト購入見積依頼表のシートもございます。</t>
    </r>
    <rPh sb="5" eb="7">
      <t>コウニュウ</t>
    </rPh>
    <rPh sb="7" eb="9">
      <t>ミツモリ</t>
    </rPh>
    <rPh sb="9" eb="11">
      <t>イライ</t>
    </rPh>
    <rPh sb="11" eb="12">
      <t>ヒョウ</t>
    </rPh>
    <phoneticPr fontId="1"/>
  </si>
  <si>
    <t>(特注品)</t>
    <rPh sb="1" eb="4">
      <t>トクチュウヒン</t>
    </rPh>
    <phoneticPr fontId="1"/>
  </si>
  <si>
    <t>ウエイトレンタル</t>
    <phoneticPr fontId="1"/>
  </si>
  <si>
    <t>見積依頼表</t>
    <rPh sb="0" eb="4">
      <t>ミツモリイライ</t>
    </rPh>
    <rPh sb="4" eb="5">
      <t>ヒョウ</t>
    </rPh>
    <phoneticPr fontId="1"/>
  </si>
  <si>
    <t>予約表</t>
    <rPh sb="0" eb="2">
      <t>ヨヤク</t>
    </rPh>
    <rPh sb="2" eb="3">
      <t>ヒョウ</t>
    </rPh>
    <phoneticPr fontId="1"/>
  </si>
  <si>
    <t>注文書</t>
    <rPh sb="0" eb="3">
      <t>チュウモンショ</t>
    </rPh>
    <phoneticPr fontId="1"/>
  </si>
  <si>
    <t>190t</t>
    <phoneticPr fontId="1"/>
  </si>
  <si>
    <t>0.3t</t>
    <phoneticPr fontId="1"/>
  </si>
  <si>
    <t>vol.2.0</t>
    <phoneticPr fontId="1"/>
  </si>
  <si>
    <t>*2023.12より、0.3ｔウエイトが配備されました。</t>
    <rPh sb="20" eb="22">
      <t>ハイビ</t>
    </rPh>
    <phoneticPr fontId="1"/>
  </si>
  <si>
    <t xml:space="preserve"> osaka@ncs-w.co.jp（大阪）</t>
    <rPh sb="19" eb="21">
      <t>オオサカ</t>
    </rPh>
    <phoneticPr fontId="1"/>
  </si>
  <si>
    <t xml:space="preserve"> ０６－６３９６－７０００</t>
    <phoneticPr fontId="1"/>
  </si>
  <si>
    <r>
      <t>※</t>
    </r>
    <r>
      <rPr>
        <u/>
        <sz val="11"/>
        <color rgb="FFFF0000"/>
        <rFont val="HGSｺﾞｼｯｸM"/>
        <family val="3"/>
        <charset val="128"/>
      </rPr>
      <t>購入の際は、ウエイト購入用のシートご利用下さい。</t>
    </r>
    <rPh sb="1" eb="3">
      <t>コウニュウ</t>
    </rPh>
    <rPh sb="4" eb="5">
      <t>サイ</t>
    </rPh>
    <rPh sb="11" eb="13">
      <t>コウニュウ</t>
    </rPh>
    <rPh sb="13" eb="14">
      <t>ヨウ</t>
    </rPh>
    <rPh sb="19" eb="21">
      <t>リヨウ</t>
    </rPh>
    <rPh sb="21" eb="2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</si>
</sst>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本&quot;"/>
    <numFmt numFmtId="177" formatCode="[&lt;=999]000;[&lt;=9999]000\-00;000\-0000"/>
    <numFmt numFmtId="178" formatCode="yyyy&quot;年&quot;_*mm&quot;月&quot;_*dd&quot;日&quot;;@"/>
    <numFmt numFmtId="179" formatCode="0_);[Red]\(0\)"/>
    <numFmt numFmtId="180" formatCode="000\-0000\-0000"/>
  </numFmts>
  <fonts count="5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HGSｺﾞｼｯｸM"/>
      <family val="3"/>
      <charset val="128"/>
    </font>
    <font>
      <sz val="20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8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u/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4"/>
      <color theme="10"/>
      <name val="HGSｺﾞｼｯｸM"/>
      <family val="3"/>
      <charset val="128"/>
    </font>
    <font>
      <u/>
      <sz val="11"/>
      <name val="HGSｺﾞｼｯｸM"/>
      <family val="3"/>
      <charset val="128"/>
    </font>
    <font>
      <sz val="22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sz val="12"/>
      <color rgb="FFFF0000"/>
      <name val="Calibri"/>
      <family val="3"/>
    </font>
    <font>
      <sz val="13"/>
      <color rgb="FFFF0000"/>
      <name val="HGSｺﾞｼｯｸM"/>
      <family val="3"/>
      <charset val="128"/>
    </font>
    <font>
      <u/>
      <sz val="10"/>
      <color rgb="FFFF0000"/>
      <name val="HGSｺﾞｼｯｸM"/>
      <family val="3"/>
      <charset val="128"/>
    </font>
    <font>
      <u/>
      <sz val="11"/>
      <color rgb="FFFF0000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sz val="11"/>
      <color theme="2" tint="-0.499984740745262"/>
      <name val="HGSｺﾞｼｯｸM"/>
      <family val="3"/>
      <charset val="128"/>
    </font>
    <font>
      <sz val="9"/>
      <color theme="2" tint="-0.499984740745262"/>
      <name val="HGSｺﾞｼｯｸM"/>
      <family val="3"/>
      <charset val="128"/>
    </font>
    <font>
      <sz val="14"/>
      <color theme="2" tint="-0.499984740745262"/>
      <name val="HGSｺﾞｼｯｸM"/>
      <family val="3"/>
      <charset val="128"/>
    </font>
    <font>
      <sz val="12"/>
      <color theme="2" tint="-0.499984740745262"/>
      <name val="HGSｺﾞｼｯｸM"/>
      <family val="3"/>
      <charset val="128"/>
    </font>
    <font>
      <sz val="10"/>
      <color theme="2" tint="-0.499984740745262"/>
      <name val="HGSｺﾞｼｯｸM"/>
      <family val="3"/>
      <charset val="128"/>
    </font>
    <font>
      <b/>
      <sz val="10"/>
      <color theme="2" tint="-0.499984740745262"/>
      <name val="HGSｺﾞｼｯｸM"/>
      <family val="3"/>
      <charset val="128"/>
    </font>
    <font>
      <sz val="22"/>
      <color rgb="FFFF0000"/>
      <name val="BIZ UDPゴシック"/>
      <family val="3"/>
      <charset val="128"/>
    </font>
    <font>
      <sz val="13"/>
      <name val="ＭＳ ゴシック"/>
      <family val="3"/>
      <charset val="128"/>
    </font>
    <font>
      <sz val="10"/>
      <color theme="0" tint="-0.499984740745262"/>
      <name val="HGSｺﾞｼｯｸM"/>
      <family val="3"/>
      <charset val="128"/>
    </font>
    <font>
      <sz val="12"/>
      <color theme="0" tint="-0.499984740745262"/>
      <name val="HGSｺﾞｼｯｸM"/>
      <family val="3"/>
      <charset val="128"/>
    </font>
    <font>
      <b/>
      <sz val="10"/>
      <color theme="0" tint="-0.499984740745262"/>
      <name val="HGSｺﾞｼｯｸM"/>
      <family val="3"/>
      <charset val="128"/>
    </font>
    <font>
      <sz val="18"/>
      <name val="HG丸ｺﾞｼｯｸM-PRO"/>
      <family val="3"/>
      <charset val="128"/>
    </font>
    <font>
      <b/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8"/>
      <name val="BIZ UDPゴシック"/>
      <family val="3"/>
      <charset val="128"/>
    </font>
    <font>
      <sz val="9"/>
      <color theme="0" tint="-0.499984740745262"/>
      <name val="HGSｺﾞｼｯｸM"/>
      <family val="3"/>
      <charset val="128"/>
    </font>
    <font>
      <sz val="11"/>
      <color theme="0" tint="-0.499984740745262"/>
      <name val="HGSｺﾞｼｯｸM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color theme="10"/>
      <name val="HGS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49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5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Continuous" vertical="center"/>
    </xf>
    <xf numFmtId="56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0" fillId="0" borderId="0" xfId="0" applyFont="1"/>
    <xf numFmtId="0" fontId="9" fillId="3" borderId="2" xfId="0" applyFont="1" applyFill="1" applyBorder="1" applyAlignment="1" applyProtection="1">
      <alignment vertical="center" shrinkToFit="1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5" fillId="4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5" fillId="4" borderId="5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4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0" fillId="4" borderId="0" xfId="0" applyFill="1"/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5" fillId="6" borderId="2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vertical="center"/>
    </xf>
    <xf numFmtId="176" fontId="33" fillId="0" borderId="8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4" borderId="15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4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3" fillId="0" borderId="9" xfId="0" applyFont="1" applyBorder="1" applyAlignment="1">
      <alignment vertical="center"/>
    </xf>
    <xf numFmtId="0" fontId="34" fillId="4" borderId="9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13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vertical="center"/>
      <protection locked="0"/>
    </xf>
    <xf numFmtId="0" fontId="10" fillId="4" borderId="15" xfId="0" applyFont="1" applyFill="1" applyBorder="1" applyAlignment="1" applyProtection="1">
      <alignment vertical="center"/>
      <protection locked="0"/>
    </xf>
    <xf numFmtId="0" fontId="13" fillId="4" borderId="9" xfId="0" applyFont="1" applyFill="1" applyBorder="1" applyAlignment="1" applyProtection="1">
      <alignment vertical="center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vertical="center"/>
    </xf>
    <xf numFmtId="0" fontId="18" fillId="3" borderId="0" xfId="1" applyFont="1" applyFill="1" applyProtection="1">
      <protection locked="0"/>
    </xf>
    <xf numFmtId="0" fontId="18" fillId="3" borderId="0" xfId="1" applyFont="1" applyFill="1" applyAlignment="1">
      <alignment vertical="top"/>
    </xf>
    <xf numFmtId="0" fontId="10" fillId="3" borderId="4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1" xfId="0" applyFont="1" applyFill="1" applyBorder="1" applyAlignment="1">
      <alignment vertical="center"/>
    </xf>
    <xf numFmtId="0" fontId="0" fillId="0" borderId="0" xfId="0" quotePrefix="1"/>
    <xf numFmtId="0" fontId="10" fillId="3" borderId="14" xfId="0" applyFont="1" applyFill="1" applyBorder="1" applyAlignment="1">
      <alignment vertical="top" wrapText="1"/>
    </xf>
    <xf numFmtId="0" fontId="9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39" fillId="3" borderId="0" xfId="0" applyFont="1" applyFill="1" applyAlignment="1">
      <alignment vertical="center"/>
    </xf>
    <xf numFmtId="0" fontId="5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1" fillId="4" borderId="1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4" xfId="0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0" fontId="30" fillId="4" borderId="0" xfId="0" applyFont="1" applyFill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5" fillId="4" borderId="15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38" fillId="3" borderId="4" xfId="0" applyFont="1" applyFill="1" applyBorder="1" applyAlignment="1">
      <alignment vertical="center"/>
    </xf>
    <xf numFmtId="0" fontId="40" fillId="4" borderId="0" xfId="0" applyFont="1" applyFill="1" applyAlignment="1">
      <alignment vertical="center"/>
    </xf>
    <xf numFmtId="0" fontId="38" fillId="4" borderId="0" xfId="0" applyFont="1" applyFill="1" applyAlignment="1">
      <alignment vertical="center"/>
    </xf>
    <xf numFmtId="0" fontId="39" fillId="4" borderId="0" xfId="0" applyFont="1" applyFill="1" applyAlignment="1">
      <alignment horizontal="right" vertical="center"/>
    </xf>
    <xf numFmtId="0" fontId="34" fillId="0" borderId="6" xfId="0" applyFont="1" applyBorder="1" applyAlignment="1">
      <alignment vertical="top" wrapText="1"/>
    </xf>
    <xf numFmtId="0" fontId="34" fillId="0" borderId="8" xfId="0" applyFont="1" applyBorder="1" applyAlignment="1">
      <alignment vertical="center"/>
    </xf>
    <xf numFmtId="0" fontId="35" fillId="4" borderId="9" xfId="0" applyFont="1" applyFill="1" applyBorder="1" applyAlignment="1">
      <alignment vertical="center"/>
    </xf>
    <xf numFmtId="0" fontId="33" fillId="0" borderId="9" xfId="0" applyFont="1" applyBorder="1" applyAlignment="1">
      <alignment horizontal="right" vertical="center"/>
    </xf>
    <xf numFmtId="0" fontId="30" fillId="0" borderId="16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13" fillId="9" borderId="15" xfId="0" applyFont="1" applyFill="1" applyBorder="1" applyAlignment="1" applyProtection="1">
      <alignment vertical="center"/>
      <protection locked="0"/>
    </xf>
    <xf numFmtId="0" fontId="10" fillId="9" borderId="15" xfId="0" applyFont="1" applyFill="1" applyBorder="1" applyAlignment="1" applyProtection="1">
      <alignment vertical="center"/>
      <protection locked="0"/>
    </xf>
    <xf numFmtId="0" fontId="13" fillId="9" borderId="0" xfId="0" applyFont="1" applyFill="1" applyAlignment="1" applyProtection="1">
      <alignment vertical="center"/>
      <protection locked="0"/>
    </xf>
    <xf numFmtId="0" fontId="10" fillId="9" borderId="0" xfId="0" applyFont="1" applyFill="1" applyAlignment="1" applyProtection="1">
      <alignment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3" fillId="9" borderId="19" xfId="0" applyFont="1" applyFill="1" applyBorder="1" applyAlignment="1">
      <alignment vertical="center"/>
    </xf>
    <xf numFmtId="3" fontId="0" fillId="0" borderId="0" xfId="0" applyNumberFormat="1"/>
    <xf numFmtId="4" fontId="0" fillId="0" borderId="0" xfId="0" applyNumberFormat="1"/>
    <xf numFmtId="56" fontId="0" fillId="0" borderId="0" xfId="0" applyNumberFormat="1"/>
    <xf numFmtId="0" fontId="10" fillId="3" borderId="23" xfId="0" applyFont="1" applyFill="1" applyBorder="1" applyAlignment="1">
      <alignment horizontal="left" vertical="center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39" fillId="0" borderId="8" xfId="0" applyFont="1" applyBorder="1" applyAlignment="1">
      <alignment horizontal="center" vertical="center"/>
    </xf>
    <xf numFmtId="49" fontId="9" fillId="1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42" fillId="0" borderId="0" xfId="0" applyFont="1" applyAlignment="1">
      <alignment horizontal="left" vertical="center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38" fontId="43" fillId="11" borderId="0" xfId="2" applyFont="1" applyFill="1" applyBorder="1" applyAlignment="1" applyProtection="1">
      <alignment vertical="center"/>
      <protection locked="0"/>
    </xf>
    <xf numFmtId="38" fontId="44" fillId="11" borderId="0" xfId="2" applyFont="1" applyFill="1" applyBorder="1" applyAlignment="1" applyProtection="1">
      <alignment vertical="center"/>
      <protection locked="0"/>
    </xf>
    <xf numFmtId="38" fontId="42" fillId="11" borderId="0" xfId="2" applyFont="1" applyFill="1" applyBorder="1" applyAlignment="1" applyProtection="1">
      <alignment vertical="center"/>
      <protection locked="0"/>
    </xf>
    <xf numFmtId="38" fontId="45" fillId="11" borderId="0" xfId="2" applyFont="1" applyFill="1" applyBorder="1" applyAlignment="1" applyProtection="1">
      <alignment vertical="center"/>
      <protection locked="0"/>
    </xf>
    <xf numFmtId="38" fontId="43" fillId="2" borderId="0" xfId="2" applyFont="1" applyFill="1" applyBorder="1" applyAlignment="1" applyProtection="1">
      <alignment vertical="center"/>
      <protection locked="0"/>
    </xf>
    <xf numFmtId="38" fontId="44" fillId="2" borderId="0" xfId="2" applyFont="1" applyFill="1" applyBorder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38" fontId="42" fillId="2" borderId="0" xfId="2" applyFont="1" applyFill="1" applyBorder="1" applyAlignment="1" applyProtection="1">
      <alignment vertical="center"/>
      <protection locked="0"/>
    </xf>
    <xf numFmtId="38" fontId="45" fillId="2" borderId="0" xfId="2" applyFont="1" applyFill="1" applyBorder="1" applyAlignment="1" applyProtection="1">
      <alignment vertical="center"/>
      <protection locked="0"/>
    </xf>
    <xf numFmtId="0" fontId="42" fillId="11" borderId="0" xfId="0" applyFont="1" applyFill="1" applyAlignment="1" applyProtection="1">
      <alignment vertical="center"/>
      <protection locked="0"/>
    </xf>
    <xf numFmtId="0" fontId="17" fillId="11" borderId="0" xfId="0" applyFont="1" applyFill="1" applyAlignment="1" applyProtection="1">
      <alignment vertical="center"/>
      <protection locked="0"/>
    </xf>
    <xf numFmtId="0" fontId="5" fillId="11" borderId="0" xfId="0" applyFont="1" applyFill="1" applyAlignment="1" applyProtection="1">
      <alignment vertical="center"/>
      <protection locked="0"/>
    </xf>
    <xf numFmtId="0" fontId="9" fillId="3" borderId="1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/>
    </xf>
    <xf numFmtId="38" fontId="41" fillId="3" borderId="0" xfId="2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0" fontId="42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8" fillId="6" borderId="21" xfId="0" applyFont="1" applyFill="1" applyBorder="1" applyAlignment="1" applyProtection="1">
      <alignment horizontal="center"/>
      <protection locked="0"/>
    </xf>
    <xf numFmtId="0" fontId="48" fillId="3" borderId="0" xfId="0" applyFont="1" applyFill="1" applyAlignment="1">
      <alignment horizontal="center"/>
    </xf>
    <xf numFmtId="38" fontId="49" fillId="0" borderId="0" xfId="2" applyFont="1" applyFill="1" applyAlignment="1">
      <alignment vertical="top" wrapText="1"/>
    </xf>
    <xf numFmtId="0" fontId="49" fillId="0" borderId="0" xfId="0" applyFont="1" applyAlignment="1">
      <alignment vertical="top"/>
    </xf>
    <xf numFmtId="0" fontId="15" fillId="0" borderId="0" xfId="1" applyFill="1" applyAlignment="1">
      <alignment vertical="top"/>
    </xf>
    <xf numFmtId="0" fontId="49" fillId="0" borderId="0" xfId="0" applyFont="1" applyAlignment="1">
      <alignment vertical="top" wrapText="1"/>
    </xf>
    <xf numFmtId="0" fontId="50" fillId="0" borderId="0" xfId="0" applyFont="1" applyAlignment="1">
      <alignment vertical="top"/>
    </xf>
    <xf numFmtId="0" fontId="9" fillId="4" borderId="8" xfId="0" applyFont="1" applyFill="1" applyBorder="1" applyAlignment="1" applyProtection="1">
      <alignment vertical="center" shrinkToFit="1"/>
      <protection locked="0"/>
    </xf>
    <xf numFmtId="0" fontId="9" fillId="4" borderId="9" xfId="0" applyFont="1" applyFill="1" applyBorder="1" applyAlignment="1" applyProtection="1">
      <alignment vertical="center" shrinkToFit="1"/>
      <protection locked="0"/>
    </xf>
    <xf numFmtId="0" fontId="39" fillId="0" borderId="10" xfId="0" applyFont="1" applyBorder="1" applyAlignment="1">
      <alignment horizontal="centerContinuous" vertical="center"/>
    </xf>
    <xf numFmtId="0" fontId="39" fillId="3" borderId="8" xfId="0" applyFont="1" applyFill="1" applyBorder="1" applyAlignment="1">
      <alignment vertical="center" wrapText="1"/>
    </xf>
    <xf numFmtId="0" fontId="48" fillId="3" borderId="9" xfId="0" applyFont="1" applyFill="1" applyBorder="1" applyAlignment="1">
      <alignment vertical="center"/>
    </xf>
    <xf numFmtId="0" fontId="39" fillId="3" borderId="9" xfId="0" applyFont="1" applyFill="1" applyBorder="1" applyAlignment="1">
      <alignment horizontal="right" vertical="center" wrapText="1"/>
    </xf>
    <xf numFmtId="0" fontId="39" fillId="6" borderId="9" xfId="0" applyFont="1" applyFill="1" applyBorder="1" applyAlignment="1" applyProtection="1">
      <alignment horizontal="center" vertical="center" wrapText="1"/>
      <protection locked="0"/>
    </xf>
    <xf numFmtId="0" fontId="39" fillId="3" borderId="9" xfId="0" applyFont="1" applyFill="1" applyBorder="1" applyAlignment="1">
      <alignment horizontal="left" vertical="center" wrapText="1"/>
    </xf>
    <xf numFmtId="0" fontId="39" fillId="3" borderId="12" xfId="0" applyFont="1" applyFill="1" applyBorder="1" applyAlignment="1">
      <alignment vertical="center" wrapText="1"/>
    </xf>
    <xf numFmtId="0" fontId="48" fillId="4" borderId="5" xfId="0" applyFont="1" applyFill="1" applyBorder="1" applyAlignment="1" applyProtection="1">
      <alignment vertical="center"/>
      <protection locked="0"/>
    </xf>
    <xf numFmtId="0" fontId="21" fillId="4" borderId="8" xfId="0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21" fillId="4" borderId="2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51" fillId="3" borderId="0" xfId="1" applyFont="1" applyFill="1" applyProtection="1"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80" fontId="9" fillId="4" borderId="8" xfId="0" applyNumberFormat="1" applyFont="1" applyFill="1" applyBorder="1" applyAlignment="1" applyProtection="1">
      <alignment horizontal="center" vertical="center"/>
      <protection locked="0"/>
    </xf>
    <xf numFmtId="180" fontId="9" fillId="4" borderId="9" xfId="0" applyNumberFormat="1" applyFont="1" applyFill="1" applyBorder="1" applyAlignment="1" applyProtection="1">
      <alignment horizontal="center" vertical="center"/>
      <protection locked="0"/>
    </xf>
    <xf numFmtId="180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47" fillId="3" borderId="0" xfId="0" applyFont="1" applyFill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indent="1" shrinkToFit="1"/>
    </xf>
    <xf numFmtId="0" fontId="21" fillId="4" borderId="2" xfId="0" applyFont="1" applyFill="1" applyBorder="1" applyAlignment="1">
      <alignment horizontal="left" vertical="center" indent="1" shrinkToFit="1"/>
    </xf>
    <xf numFmtId="0" fontId="21" fillId="4" borderId="7" xfId="0" applyFont="1" applyFill="1" applyBorder="1" applyAlignment="1">
      <alignment horizontal="left" vertical="center" indent="1" shrinkToFit="1"/>
    </xf>
    <xf numFmtId="177" fontId="22" fillId="4" borderId="2" xfId="0" applyNumberFormat="1" applyFont="1" applyFill="1" applyBorder="1" applyAlignment="1">
      <alignment horizontal="left" vertical="center"/>
    </xf>
    <xf numFmtId="177" fontId="22" fillId="4" borderId="7" xfId="0" applyNumberFormat="1" applyFont="1" applyFill="1" applyBorder="1" applyAlignment="1">
      <alignment horizontal="left" vertical="center"/>
    </xf>
    <xf numFmtId="177" fontId="23" fillId="4" borderId="1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7" xfId="0" applyNumberFormat="1" applyFont="1" applyFill="1" applyBorder="1" applyAlignment="1">
      <alignment horizontal="left" vertical="center" shrinkToFit="1"/>
    </xf>
    <xf numFmtId="0" fontId="3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9" fillId="0" borderId="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0" borderId="13" xfId="0" applyFont="1" applyBorder="1" applyAlignment="1">
      <alignment vertical="center"/>
    </xf>
    <xf numFmtId="0" fontId="48" fillId="0" borderId="8" xfId="0" applyFont="1" applyBorder="1" applyAlignment="1">
      <alignment vertical="center"/>
    </xf>
    <xf numFmtId="0" fontId="48" fillId="0" borderId="9" xfId="0" applyFont="1" applyBorder="1" applyAlignment="1">
      <alignment vertical="center"/>
    </xf>
    <xf numFmtId="0" fontId="48" fillId="0" borderId="12" xfId="0" applyFont="1" applyBorder="1" applyAlignment="1">
      <alignment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6" borderId="1" xfId="0" applyFont="1" applyFill="1" applyBorder="1" applyAlignment="1" applyProtection="1">
      <alignment horizontal="center" vertical="center"/>
      <protection locked="0"/>
    </xf>
    <xf numFmtId="0" fontId="39" fillId="6" borderId="2" xfId="0" applyFont="1" applyFill="1" applyBorder="1" applyAlignment="1" applyProtection="1">
      <alignment horizontal="center" vertical="center"/>
      <protection locked="0"/>
    </xf>
    <xf numFmtId="0" fontId="39" fillId="6" borderId="7" xfId="0" applyFont="1" applyFill="1" applyBorder="1" applyAlignment="1" applyProtection="1">
      <alignment horizontal="center" vertical="center"/>
      <protection locked="0"/>
    </xf>
    <xf numFmtId="0" fontId="3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9" fillId="4" borderId="1" xfId="0" applyFont="1" applyFill="1" applyBorder="1" applyAlignment="1" applyProtection="1">
      <alignment horizontal="center" vertical="center"/>
      <protection locked="0"/>
    </xf>
    <xf numFmtId="0" fontId="39" fillId="4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13" xfId="0" applyFont="1" applyBorder="1" applyAlignment="1">
      <alignment vertical="center"/>
    </xf>
    <xf numFmtId="0" fontId="34" fillId="0" borderId="14" xfId="0" applyFont="1" applyBorder="1" applyAlignment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78" fontId="21" fillId="4" borderId="1" xfId="0" applyNumberFormat="1" applyFont="1" applyFill="1" applyBorder="1" applyAlignment="1">
      <alignment horizontal="right" vertical="center"/>
    </xf>
    <xf numFmtId="178" fontId="21" fillId="4" borderId="2" xfId="0" applyNumberFormat="1" applyFont="1" applyFill="1" applyBorder="1" applyAlignment="1">
      <alignment horizontal="right" vertical="center"/>
    </xf>
    <xf numFmtId="179" fontId="8" fillId="8" borderId="2" xfId="0" applyNumberFormat="1" applyFont="1" applyFill="1" applyBorder="1" applyAlignment="1" applyProtection="1">
      <alignment horizontal="center" vertical="center"/>
      <protection locked="0"/>
    </xf>
    <xf numFmtId="0" fontId="26" fillId="4" borderId="18" xfId="0" applyFont="1" applyFill="1" applyBorder="1" applyAlignment="1">
      <alignment vertical="top" wrapText="1"/>
    </xf>
    <xf numFmtId="0" fontId="26" fillId="4" borderId="24" xfId="0" applyFont="1" applyFill="1" applyBorder="1" applyAlignment="1">
      <alignment vertical="top" wrapText="1"/>
    </xf>
    <xf numFmtId="0" fontId="26" fillId="4" borderId="25" xfId="0" applyFont="1" applyFill="1" applyBorder="1" applyAlignment="1">
      <alignment vertical="top" wrapText="1"/>
    </xf>
    <xf numFmtId="0" fontId="26" fillId="4" borderId="4" xfId="0" applyFont="1" applyFill="1" applyBorder="1" applyAlignment="1">
      <alignment vertical="top" wrapText="1"/>
    </xf>
    <xf numFmtId="0" fontId="26" fillId="4" borderId="0" xfId="0" applyFont="1" applyFill="1" applyAlignment="1">
      <alignment vertical="top" wrapText="1"/>
    </xf>
    <xf numFmtId="0" fontId="26" fillId="4" borderId="13" xfId="0" applyFont="1" applyFill="1" applyBorder="1" applyAlignment="1">
      <alignment vertical="top" wrapText="1"/>
    </xf>
    <xf numFmtId="0" fontId="34" fillId="0" borderId="8" xfId="0" applyFont="1" applyBorder="1" applyAlignment="1">
      <alignment wrapText="1"/>
    </xf>
    <xf numFmtId="0" fontId="34" fillId="0" borderId="9" xfId="0" applyFont="1" applyBorder="1" applyAlignment="1">
      <alignment wrapText="1"/>
    </xf>
    <xf numFmtId="0" fontId="34" fillId="0" borderId="12" xfId="0" applyFont="1" applyBorder="1" applyAlignment="1">
      <alignment wrapText="1"/>
    </xf>
    <xf numFmtId="0" fontId="34" fillId="0" borderId="9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80" fontId="5" fillId="4" borderId="9" xfId="0" applyNumberFormat="1" applyFont="1" applyFill="1" applyBorder="1" applyAlignment="1" applyProtection="1">
      <alignment horizontal="center" vertical="center"/>
      <protection locked="0"/>
    </xf>
    <xf numFmtId="180" fontId="5" fillId="4" borderId="12" xfId="0" applyNumberFormat="1" applyFont="1" applyFill="1" applyBorder="1" applyAlignment="1" applyProtection="1">
      <alignment horizontal="center" vertical="center"/>
      <protection locked="0"/>
    </xf>
    <xf numFmtId="49" fontId="9" fillId="4" borderId="17" xfId="0" applyNumberFormat="1" applyFont="1" applyFill="1" applyBorder="1" applyAlignment="1" applyProtection="1">
      <alignment horizontal="center"/>
      <protection locked="0"/>
    </xf>
    <xf numFmtId="49" fontId="9" fillId="4" borderId="22" xfId="0" applyNumberFormat="1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37" fillId="4" borderId="18" xfId="0" applyFont="1" applyFill="1" applyBorder="1" applyAlignment="1" applyProtection="1">
      <alignment vertical="top" wrapText="1"/>
      <protection locked="0"/>
    </xf>
    <xf numFmtId="0" fontId="37" fillId="4" borderId="24" xfId="0" applyFont="1" applyFill="1" applyBorder="1" applyAlignment="1" applyProtection="1">
      <alignment vertical="top" wrapText="1"/>
      <protection locked="0"/>
    </xf>
    <xf numFmtId="0" fontId="37" fillId="4" borderId="25" xfId="0" applyFont="1" applyFill="1" applyBorder="1" applyAlignment="1" applyProtection="1">
      <alignment vertical="top" wrapText="1"/>
      <protection locked="0"/>
    </xf>
    <xf numFmtId="0" fontId="37" fillId="4" borderId="4" xfId="0" applyFont="1" applyFill="1" applyBorder="1" applyAlignment="1" applyProtection="1">
      <alignment vertical="top" wrapText="1"/>
      <protection locked="0"/>
    </xf>
    <xf numFmtId="0" fontId="37" fillId="4" borderId="0" xfId="0" applyFont="1" applyFill="1" applyAlignment="1" applyProtection="1">
      <alignment vertical="top" wrapText="1"/>
      <protection locked="0"/>
    </xf>
    <xf numFmtId="0" fontId="37" fillId="4" borderId="13" xfId="0" applyFont="1" applyFill="1" applyBorder="1" applyAlignment="1" applyProtection="1">
      <alignment vertical="top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9" fillId="4" borderId="1" xfId="0" applyNumberFormat="1" applyFont="1" applyFill="1" applyBorder="1" applyAlignment="1" applyProtection="1">
      <alignment horizontal="center" vertical="center"/>
      <protection locked="0"/>
    </xf>
    <xf numFmtId="178" fontId="9" fillId="4" borderId="2" xfId="0" applyNumberFormat="1" applyFont="1" applyFill="1" applyBorder="1" applyAlignment="1" applyProtection="1">
      <alignment horizontal="center" vertical="center"/>
      <protection locked="0"/>
    </xf>
    <xf numFmtId="178" fontId="9" fillId="4" borderId="8" xfId="0" applyNumberFormat="1" applyFont="1" applyFill="1" applyBorder="1" applyAlignment="1" applyProtection="1">
      <alignment horizontal="center" vertical="center"/>
      <protection locked="0"/>
    </xf>
    <xf numFmtId="178" fontId="9" fillId="4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left" vertical="center" shrinkToFit="1"/>
      <protection locked="0"/>
    </xf>
    <xf numFmtId="0" fontId="9" fillId="4" borderId="9" xfId="0" applyFont="1" applyFill="1" applyBorder="1" applyAlignment="1" applyProtection="1">
      <alignment horizontal="left" vertical="center" shrinkToFit="1"/>
      <protection locked="0"/>
    </xf>
    <xf numFmtId="0" fontId="9" fillId="4" borderId="12" xfId="0" applyFont="1" applyFill="1" applyBorder="1" applyAlignment="1" applyProtection="1">
      <alignment horizontal="left" vertical="center" shrinkToFit="1"/>
      <protection locked="0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0" fontId="9" fillId="4" borderId="2" xfId="0" applyFont="1" applyFill="1" applyBorder="1" applyAlignment="1" applyProtection="1">
      <alignment horizontal="left" vertical="center" shrinkToFit="1"/>
      <protection locked="0"/>
    </xf>
    <xf numFmtId="0" fontId="9" fillId="4" borderId="7" xfId="0" applyFont="1" applyFill="1" applyBorder="1" applyAlignment="1" applyProtection="1">
      <alignment horizontal="left" vertical="center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9" fillId="4" borderId="1" xfId="0" applyFont="1" applyFill="1" applyBorder="1" applyAlignment="1" applyProtection="1">
      <alignment horizontal="left" vertical="center" indent="1" shrinkToFit="1"/>
      <protection locked="0"/>
    </xf>
    <xf numFmtId="0" fontId="9" fillId="4" borderId="2" xfId="0" applyFont="1" applyFill="1" applyBorder="1" applyAlignment="1" applyProtection="1">
      <alignment horizontal="left" vertical="center" indent="1" shrinkToFit="1"/>
      <protection locked="0"/>
    </xf>
    <xf numFmtId="0" fontId="9" fillId="4" borderId="7" xfId="0" applyFont="1" applyFill="1" applyBorder="1" applyAlignment="1" applyProtection="1">
      <alignment horizontal="left" vertical="center" indent="1" shrinkToFit="1"/>
      <protection locked="0"/>
    </xf>
    <xf numFmtId="177" fontId="10" fillId="4" borderId="2" xfId="0" applyNumberFormat="1" applyFont="1" applyFill="1" applyBorder="1" applyAlignment="1" applyProtection="1">
      <alignment horizontal="left" vertical="center"/>
      <protection locked="0"/>
    </xf>
    <xf numFmtId="177" fontId="10" fillId="4" borderId="7" xfId="0" applyNumberFormat="1" applyFont="1" applyFill="1" applyBorder="1" applyAlignment="1" applyProtection="1">
      <alignment horizontal="left" vertical="center"/>
      <protection locked="0"/>
    </xf>
    <xf numFmtId="49" fontId="5" fillId="4" borderId="1" xfId="0" applyNumberFormat="1" applyFont="1" applyFill="1" applyBorder="1" applyAlignment="1" applyProtection="1">
      <alignment vertical="center" shrinkToFit="1"/>
      <protection locked="0"/>
    </xf>
    <xf numFmtId="49" fontId="5" fillId="4" borderId="2" xfId="0" applyNumberFormat="1" applyFont="1" applyFill="1" applyBorder="1" applyAlignment="1" applyProtection="1">
      <alignment vertical="center" shrinkToFit="1"/>
      <protection locked="0"/>
    </xf>
    <xf numFmtId="49" fontId="5" fillId="4" borderId="7" xfId="0" applyNumberFormat="1" applyFont="1" applyFill="1" applyBorder="1" applyAlignment="1" applyProtection="1">
      <alignment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0" borderId="15" xfId="0" applyFont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38" fontId="41" fillId="3" borderId="0" xfId="2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9" fillId="9" borderId="1" xfId="0" applyFont="1" applyFill="1" applyBorder="1" applyAlignment="1" applyProtection="1">
      <alignment horizontal="left" vertical="center" indent="1" shrinkToFit="1"/>
      <protection locked="0"/>
    </xf>
    <xf numFmtId="0" fontId="9" fillId="9" borderId="2" xfId="0" applyFont="1" applyFill="1" applyBorder="1" applyAlignment="1" applyProtection="1">
      <alignment horizontal="left" vertical="center" indent="1" shrinkToFit="1"/>
      <protection locked="0"/>
    </xf>
    <xf numFmtId="0" fontId="9" fillId="9" borderId="7" xfId="0" applyFont="1" applyFill="1" applyBorder="1" applyAlignment="1" applyProtection="1">
      <alignment horizontal="left" vertical="center" indent="1" shrinkToFit="1"/>
      <protection locked="0"/>
    </xf>
    <xf numFmtId="177" fontId="10" fillId="9" borderId="2" xfId="0" applyNumberFormat="1" applyFont="1" applyFill="1" applyBorder="1" applyAlignment="1" applyProtection="1">
      <alignment horizontal="left" vertical="center"/>
      <protection locked="0"/>
    </xf>
    <xf numFmtId="177" fontId="10" fillId="9" borderId="7" xfId="0" applyNumberFormat="1" applyFont="1" applyFill="1" applyBorder="1" applyAlignment="1" applyProtection="1">
      <alignment horizontal="left" vertical="center"/>
      <protection locked="0"/>
    </xf>
    <xf numFmtId="177" fontId="5" fillId="9" borderId="1" xfId="0" applyNumberFormat="1" applyFont="1" applyFill="1" applyBorder="1" applyAlignment="1" applyProtection="1">
      <alignment horizontal="left" vertical="center" shrinkToFit="1"/>
      <protection locked="0"/>
    </xf>
    <xf numFmtId="177" fontId="5" fillId="9" borderId="2" xfId="0" applyNumberFormat="1" applyFont="1" applyFill="1" applyBorder="1" applyAlignment="1" applyProtection="1">
      <alignment horizontal="left" vertical="center" shrinkToFit="1"/>
      <protection locked="0"/>
    </xf>
    <xf numFmtId="177" fontId="5" fillId="9" borderId="7" xfId="0" applyNumberFormat="1" applyFont="1" applyFill="1" applyBorder="1" applyAlignment="1" applyProtection="1">
      <alignment horizontal="left" vertical="center" shrinkToFit="1"/>
      <protection locked="0"/>
    </xf>
    <xf numFmtId="0" fontId="9" fillId="9" borderId="10" xfId="0" applyFont="1" applyFill="1" applyBorder="1" applyAlignment="1" applyProtection="1">
      <alignment horizontal="center" vertical="center"/>
      <protection locked="0"/>
    </xf>
    <xf numFmtId="49" fontId="9" fillId="9" borderId="1" xfId="0" applyNumberFormat="1" applyFont="1" applyFill="1" applyBorder="1" applyAlignment="1" applyProtection="1">
      <alignment horizontal="center" vertical="center"/>
      <protection locked="0"/>
    </xf>
    <xf numFmtId="49" fontId="9" fillId="9" borderId="2" xfId="0" applyNumberFormat="1" applyFont="1" applyFill="1" applyBorder="1" applyAlignment="1" applyProtection="1">
      <alignment horizontal="center" vertical="center"/>
      <protection locked="0"/>
    </xf>
    <xf numFmtId="49" fontId="9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180" fontId="9" fillId="9" borderId="8" xfId="0" applyNumberFormat="1" applyFont="1" applyFill="1" applyBorder="1" applyAlignment="1" applyProtection="1">
      <alignment horizontal="center" vertical="center"/>
      <protection locked="0"/>
    </xf>
    <xf numFmtId="180" fontId="9" fillId="9" borderId="9" xfId="0" applyNumberFormat="1" applyFont="1" applyFill="1" applyBorder="1" applyAlignment="1" applyProtection="1">
      <alignment horizontal="center" vertical="center"/>
      <protection locked="0"/>
    </xf>
    <xf numFmtId="180" fontId="9" fillId="9" borderId="12" xfId="0" applyNumberFormat="1" applyFont="1" applyFill="1" applyBorder="1" applyAlignment="1" applyProtection="1">
      <alignment horizontal="center" vertical="center"/>
      <protection locked="0"/>
    </xf>
    <xf numFmtId="0" fontId="3" fillId="9" borderId="8" xfId="0" applyFont="1" applyFill="1" applyBorder="1" applyAlignment="1" applyProtection="1">
      <alignment horizontal="center" vertical="center"/>
      <protection locked="0"/>
    </xf>
    <xf numFmtId="0" fontId="3" fillId="9" borderId="1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178" fontId="9" fillId="10" borderId="1" xfId="0" applyNumberFormat="1" applyFont="1" applyFill="1" applyBorder="1" applyAlignment="1" applyProtection="1">
      <alignment horizontal="right" vertical="center"/>
      <protection locked="0"/>
    </xf>
    <xf numFmtId="178" fontId="9" fillId="10" borderId="2" xfId="0" applyNumberFormat="1" applyFon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vertical="center"/>
      <protection locked="0"/>
    </xf>
    <xf numFmtId="0" fontId="9" fillId="9" borderId="2" xfId="0" applyFont="1" applyFill="1" applyBorder="1" applyAlignment="1" applyProtection="1">
      <alignment vertical="center"/>
      <protection locked="0"/>
    </xf>
    <xf numFmtId="0" fontId="9" fillId="9" borderId="7" xfId="0" applyFont="1" applyFill="1" applyBorder="1" applyAlignment="1" applyProtection="1">
      <alignment vertical="center"/>
      <protection locked="0"/>
    </xf>
    <xf numFmtId="0" fontId="9" fillId="9" borderId="8" xfId="0" applyFont="1" applyFill="1" applyBorder="1" applyAlignment="1" applyProtection="1">
      <alignment vertical="center"/>
      <protection locked="0"/>
    </xf>
    <xf numFmtId="0" fontId="9" fillId="9" borderId="9" xfId="0" applyFont="1" applyFill="1" applyBorder="1" applyAlignment="1" applyProtection="1">
      <alignment vertical="center"/>
      <protection locked="0"/>
    </xf>
    <xf numFmtId="0" fontId="9" fillId="9" borderId="12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49" fontId="9" fillId="3" borderId="17" xfId="0" applyNumberFormat="1" applyFont="1" applyFill="1" applyBorder="1" applyAlignment="1" applyProtection="1">
      <alignment horizontal="center"/>
      <protection locked="0"/>
    </xf>
    <xf numFmtId="49" fontId="9" fillId="3" borderId="22" xfId="0" applyNumberFormat="1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>
      <alignment horizontal="center" vertical="center"/>
    </xf>
    <xf numFmtId="180" fontId="5" fillId="10" borderId="9" xfId="0" applyNumberFormat="1" applyFont="1" applyFill="1" applyBorder="1" applyAlignment="1" applyProtection="1">
      <alignment horizontal="center" vertical="center"/>
      <protection locked="0"/>
    </xf>
    <xf numFmtId="180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>
      <alignment vertical="center"/>
    </xf>
    <xf numFmtId="0" fontId="13" fillId="10" borderId="0" xfId="0" applyFont="1" applyFill="1" applyBorder="1" applyAlignment="1" applyProtection="1">
      <alignment vertical="center"/>
      <protection locked="0"/>
    </xf>
    <xf numFmtId="0" fontId="10" fillId="10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5" fillId="9" borderId="4" xfId="0" applyFont="1" applyFill="1" applyBorder="1" applyAlignment="1" applyProtection="1">
      <alignment horizontal="left" vertical="top"/>
      <protection locked="0"/>
    </xf>
    <xf numFmtId="0" fontId="5" fillId="9" borderId="0" xfId="0" applyFont="1" applyFill="1" applyBorder="1" applyAlignment="1" applyProtection="1">
      <alignment horizontal="left" vertical="top"/>
      <protection locked="0"/>
    </xf>
    <xf numFmtId="0" fontId="5" fillId="9" borderId="13" xfId="0" applyFont="1" applyFill="1" applyBorder="1" applyAlignment="1" applyProtection="1">
      <alignment horizontal="left" vertical="top"/>
      <protection locked="0"/>
    </xf>
    <xf numFmtId="0" fontId="5" fillId="9" borderId="8" xfId="0" applyFont="1" applyFill="1" applyBorder="1" applyAlignment="1" applyProtection="1">
      <alignment horizontal="left" vertical="top"/>
      <protection locked="0"/>
    </xf>
    <xf numFmtId="0" fontId="5" fillId="9" borderId="9" xfId="0" applyFont="1" applyFill="1" applyBorder="1" applyAlignment="1" applyProtection="1">
      <alignment horizontal="left" vertical="top"/>
      <protection locked="0"/>
    </xf>
    <xf numFmtId="0" fontId="5" fillId="9" borderId="12" xfId="0" applyFont="1" applyFill="1" applyBorder="1" applyAlignment="1" applyProtection="1">
      <alignment horizontal="left" vertical="top"/>
      <protection locked="0"/>
    </xf>
    <xf numFmtId="0" fontId="23" fillId="0" borderId="0" xfId="0" applyFont="1" applyAlignment="1">
      <alignment vertical="center"/>
    </xf>
    <xf numFmtId="0" fontId="5" fillId="3" borderId="8" xfId="0" applyFont="1" applyFill="1" applyBorder="1" applyAlignment="1" applyProtection="1">
      <alignment vertical="top"/>
    </xf>
    <xf numFmtId="0" fontId="5" fillId="3" borderId="9" xfId="0" applyFont="1" applyFill="1" applyBorder="1" applyAlignment="1" applyProtection="1">
      <alignment vertical="top"/>
    </xf>
    <xf numFmtId="0" fontId="5" fillId="3" borderId="28" xfId="0" applyFont="1" applyFill="1" applyBorder="1" applyAlignment="1" applyProtection="1">
      <alignment vertical="top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left" vertical="center" shrinkToFit="1"/>
      <protection locked="0"/>
    </xf>
    <xf numFmtId="0" fontId="9" fillId="9" borderId="2" xfId="0" applyFont="1" applyFill="1" applyBorder="1" applyAlignment="1" applyProtection="1">
      <alignment horizontal="left" vertical="center" shrinkToFit="1"/>
      <protection locked="0"/>
    </xf>
    <xf numFmtId="0" fontId="9" fillId="9" borderId="7" xfId="0" applyFont="1" applyFill="1" applyBorder="1" applyAlignment="1" applyProtection="1">
      <alignment horizontal="left" vertical="center" shrinkToFit="1"/>
      <protection locked="0"/>
    </xf>
    <xf numFmtId="0" fontId="10" fillId="10" borderId="0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2">
    <dxf>
      <numFmt numFmtId="41" formatCode="yyyy&quot;年&quot;m&quot;月&quot;d&quot;日&quot;"/>
    </dxf>
    <dxf>
      <numFmt numFmtId="181" formatCode="yyyy&quot;年&quot;m&quot;月&quot;_0d&quot;日&quot;"/>
    </dxf>
    <dxf>
      <numFmt numFmtId="182" formatCode="yyyy&quot;年&quot;_0m&quot;月&quot;d&quot;日&quot;"/>
    </dxf>
    <dxf>
      <numFmt numFmtId="183" formatCode="yyyy&quot;年&quot;_0m&quot;月&quot;_0d&quot;日&quot;"/>
    </dxf>
    <dxf>
      <numFmt numFmtId="41" formatCode="yyyy&quot;年&quot;m&quot;月&quot;d&quot;日&quot;"/>
    </dxf>
    <dxf>
      <numFmt numFmtId="181" formatCode="yyyy&quot;年&quot;m&quot;月&quot;_0d&quot;日&quot;"/>
    </dxf>
    <dxf>
      <numFmt numFmtId="182" formatCode="yyyy&quot;年&quot;_0m&quot;月&quot;d&quot;日&quot;"/>
    </dxf>
    <dxf>
      <numFmt numFmtId="183" formatCode="yyyy&quot;年&quot;_0m&quot;月&quot;_0d&quot;日&quot;"/>
    </dxf>
    <dxf>
      <numFmt numFmtId="41" formatCode="yyyy&quot;年&quot;m&quot;月&quot;d&quot;日&quot;"/>
    </dxf>
    <dxf>
      <numFmt numFmtId="181" formatCode="yyyy&quot;年&quot;m&quot;月&quot;_0d&quot;日&quot;"/>
    </dxf>
    <dxf>
      <numFmt numFmtId="182" formatCode="yyyy&quot;年&quot;_0m&quot;月&quot;d&quot;日&quot;"/>
    </dxf>
    <dxf>
      <numFmt numFmtId="183" formatCode="yyyy&quot;年&quot;_0m&quot;月&quot;_0d&quot;日&quot;"/>
    </dxf>
  </dxfs>
  <tableStyles count="0" defaultTableStyle="TableStyleMedium2" defaultPivotStyle="PivotStyleLight16"/>
  <colors>
    <mruColors>
      <color rgb="FFFFDDDD"/>
      <color rgb="FFFFCCCC"/>
      <color rgb="FFCCECFF"/>
      <color rgb="FFFFF3F3"/>
      <color rgb="FFFF99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73819</xdr:colOff>
      <xdr:row>25</xdr:row>
      <xdr:rowOff>111918</xdr:rowOff>
    </xdr:from>
    <xdr:to>
      <xdr:col>36</xdr:col>
      <xdr:colOff>80786</xdr:colOff>
      <xdr:row>38</xdr:row>
      <xdr:rowOff>33337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13B1A85-9D5A-480D-B1D3-D0E98819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069" y="6386512"/>
          <a:ext cx="5531467" cy="29337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34</xdr:row>
      <xdr:rowOff>190500</xdr:rowOff>
    </xdr:from>
    <xdr:to>
      <xdr:col>1</xdr:col>
      <xdr:colOff>762000</xdr:colOff>
      <xdr:row>37</xdr:row>
      <xdr:rowOff>52387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5250" y="8429625"/>
          <a:ext cx="714375" cy="69056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25</xdr:row>
      <xdr:rowOff>130969</xdr:rowOff>
    </xdr:from>
    <xdr:to>
      <xdr:col>1</xdr:col>
      <xdr:colOff>762000</xdr:colOff>
      <xdr:row>30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5251" y="6446044"/>
          <a:ext cx="714374" cy="82153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33</xdr:col>
      <xdr:colOff>0</xdr:colOff>
      <xdr:row>20</xdr:row>
      <xdr:rowOff>11906</xdr:rowOff>
    </xdr:from>
    <xdr:to>
      <xdr:col>35</xdr:col>
      <xdr:colOff>209549</xdr:colOff>
      <xdr:row>23</xdr:row>
      <xdr:rowOff>97630</xdr:rowOff>
    </xdr:to>
    <xdr:pic>
      <xdr:nvPicPr>
        <xdr:cNvPr id="5" name="図 4" descr="分銅写真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5203031"/>
          <a:ext cx="1581149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71438</xdr:colOff>
      <xdr:row>17</xdr:row>
      <xdr:rowOff>23812</xdr:rowOff>
    </xdr:from>
    <xdr:to>
      <xdr:col>32</xdr:col>
      <xdr:colOff>372429</xdr:colOff>
      <xdr:row>24</xdr:row>
      <xdr:rowOff>114585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413" y="4386262"/>
          <a:ext cx="3044191" cy="18528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247650</xdr:colOff>
          <xdr:row>23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247650</xdr:colOff>
          <xdr:row>25</xdr:row>
          <xdr:rowOff>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247650</xdr:colOff>
          <xdr:row>26</xdr:row>
          <xdr:rowOff>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0</xdr:rowOff>
        </xdr:from>
        <xdr:to>
          <xdr:col>11</xdr:col>
          <xdr:colOff>57150</xdr:colOff>
          <xdr:row>23</xdr:row>
          <xdr:rowOff>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180975</xdr:rowOff>
        </xdr:from>
        <xdr:to>
          <xdr:col>11</xdr:col>
          <xdr:colOff>57150</xdr:colOff>
          <xdr:row>26</xdr:row>
          <xdr:rowOff>180975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190500</xdr:rowOff>
        </xdr:from>
        <xdr:to>
          <xdr:col>11</xdr:col>
          <xdr:colOff>57150</xdr:colOff>
          <xdr:row>24</xdr:row>
          <xdr:rowOff>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247650</xdr:colOff>
          <xdr:row>24</xdr:row>
          <xdr:rowOff>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23</xdr:row>
          <xdr:rowOff>190500</xdr:rowOff>
        </xdr:from>
        <xdr:to>
          <xdr:col>11</xdr:col>
          <xdr:colOff>57150</xdr:colOff>
          <xdr:row>25</xdr:row>
          <xdr:rowOff>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180975</xdr:rowOff>
        </xdr:from>
        <xdr:to>
          <xdr:col>11</xdr:col>
          <xdr:colOff>57150</xdr:colOff>
          <xdr:row>28</xdr:row>
          <xdr:rowOff>180975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0</xdr:rowOff>
        </xdr:from>
        <xdr:to>
          <xdr:col>6</xdr:col>
          <xdr:colOff>247650</xdr:colOff>
          <xdr:row>28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180975</xdr:rowOff>
        </xdr:from>
        <xdr:to>
          <xdr:col>11</xdr:col>
          <xdr:colOff>57150</xdr:colOff>
          <xdr:row>25</xdr:row>
          <xdr:rowOff>180975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180975</xdr:rowOff>
        </xdr:from>
        <xdr:to>
          <xdr:col>11</xdr:col>
          <xdr:colOff>57150</xdr:colOff>
          <xdr:row>27</xdr:row>
          <xdr:rowOff>180975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180975</xdr:rowOff>
        </xdr:from>
        <xdr:to>
          <xdr:col>11</xdr:col>
          <xdr:colOff>57150</xdr:colOff>
          <xdr:row>29</xdr:row>
          <xdr:rowOff>180975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29</xdr:row>
          <xdr:rowOff>171450</xdr:rowOff>
        </xdr:from>
        <xdr:to>
          <xdr:col>11</xdr:col>
          <xdr:colOff>57150</xdr:colOff>
          <xdr:row>30</xdr:row>
          <xdr:rowOff>180975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0</xdr:rowOff>
        </xdr:from>
        <xdr:to>
          <xdr:col>6</xdr:col>
          <xdr:colOff>247650</xdr:colOff>
          <xdr:row>29</xdr:row>
          <xdr:rowOff>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0</xdr:rowOff>
        </xdr:from>
        <xdr:to>
          <xdr:col>6</xdr:col>
          <xdr:colOff>247650</xdr:colOff>
          <xdr:row>30</xdr:row>
          <xdr:rowOff>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31</xdr:row>
          <xdr:rowOff>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0</xdr:rowOff>
        </xdr:from>
        <xdr:to>
          <xdr:col>6</xdr:col>
          <xdr:colOff>247650</xdr:colOff>
          <xdr:row>27</xdr:row>
          <xdr:rowOff>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34</xdr:row>
      <xdr:rowOff>190500</xdr:rowOff>
    </xdr:from>
    <xdr:to>
      <xdr:col>1</xdr:col>
      <xdr:colOff>762000</xdr:colOff>
      <xdr:row>37</xdr:row>
      <xdr:rowOff>52387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5250" y="8429625"/>
          <a:ext cx="714375" cy="69056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25</xdr:row>
      <xdr:rowOff>130969</xdr:rowOff>
    </xdr:from>
    <xdr:to>
      <xdr:col>1</xdr:col>
      <xdr:colOff>762000</xdr:colOff>
      <xdr:row>30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5251" y="6446044"/>
          <a:ext cx="714374" cy="82153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247650</xdr:colOff>
          <xdr:row>23</xdr:row>
          <xdr:rowOff>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247650</xdr:colOff>
          <xdr:row>25</xdr:row>
          <xdr:rowOff>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247650</xdr:colOff>
          <xdr:row>26</xdr:row>
          <xdr:rowOff>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0</xdr:rowOff>
        </xdr:from>
        <xdr:to>
          <xdr:col>11</xdr:col>
          <xdr:colOff>76200</xdr:colOff>
          <xdr:row>23</xdr:row>
          <xdr:rowOff>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180975</xdr:rowOff>
        </xdr:from>
        <xdr:to>
          <xdr:col>11</xdr:col>
          <xdr:colOff>76200</xdr:colOff>
          <xdr:row>26</xdr:row>
          <xdr:rowOff>180975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190500</xdr:rowOff>
        </xdr:from>
        <xdr:to>
          <xdr:col>11</xdr:col>
          <xdr:colOff>76200</xdr:colOff>
          <xdr:row>24</xdr:row>
          <xdr:rowOff>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247650</xdr:colOff>
          <xdr:row>24</xdr:row>
          <xdr:rowOff>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23</xdr:row>
          <xdr:rowOff>190500</xdr:rowOff>
        </xdr:from>
        <xdr:to>
          <xdr:col>11</xdr:col>
          <xdr:colOff>76200</xdr:colOff>
          <xdr:row>25</xdr:row>
          <xdr:rowOff>0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27</xdr:row>
          <xdr:rowOff>180975</xdr:rowOff>
        </xdr:from>
        <xdr:to>
          <xdr:col>11</xdr:col>
          <xdr:colOff>76200</xdr:colOff>
          <xdr:row>28</xdr:row>
          <xdr:rowOff>180975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0</xdr:rowOff>
        </xdr:from>
        <xdr:to>
          <xdr:col>6</xdr:col>
          <xdr:colOff>247650</xdr:colOff>
          <xdr:row>28</xdr:row>
          <xdr:rowOff>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24</xdr:row>
          <xdr:rowOff>180975</xdr:rowOff>
        </xdr:from>
        <xdr:to>
          <xdr:col>11</xdr:col>
          <xdr:colOff>76200</xdr:colOff>
          <xdr:row>25</xdr:row>
          <xdr:rowOff>180975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26</xdr:row>
          <xdr:rowOff>180975</xdr:rowOff>
        </xdr:from>
        <xdr:to>
          <xdr:col>11</xdr:col>
          <xdr:colOff>76200</xdr:colOff>
          <xdr:row>27</xdr:row>
          <xdr:rowOff>180975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180975</xdr:rowOff>
        </xdr:from>
        <xdr:to>
          <xdr:col>11</xdr:col>
          <xdr:colOff>76200</xdr:colOff>
          <xdr:row>29</xdr:row>
          <xdr:rowOff>180975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29</xdr:row>
          <xdr:rowOff>171450</xdr:rowOff>
        </xdr:from>
        <xdr:to>
          <xdr:col>11</xdr:col>
          <xdr:colOff>57150</xdr:colOff>
          <xdr:row>30</xdr:row>
          <xdr:rowOff>180975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0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0</xdr:rowOff>
        </xdr:from>
        <xdr:to>
          <xdr:col>6</xdr:col>
          <xdr:colOff>247650</xdr:colOff>
          <xdr:row>29</xdr:row>
          <xdr:rowOff>0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0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0</xdr:rowOff>
        </xdr:from>
        <xdr:to>
          <xdr:col>6</xdr:col>
          <xdr:colOff>247650</xdr:colOff>
          <xdr:row>30</xdr:row>
          <xdr:rowOff>0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0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31</xdr:row>
          <xdr:rowOff>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0</xdr:rowOff>
        </xdr:from>
        <xdr:to>
          <xdr:col>6</xdr:col>
          <xdr:colOff>247650</xdr:colOff>
          <xdr:row>27</xdr:row>
          <xdr:rowOff>0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50272</xdr:colOff>
      <xdr:row>0</xdr:row>
      <xdr:rowOff>35720</xdr:rowOff>
    </xdr:from>
    <xdr:to>
      <xdr:col>26</xdr:col>
      <xdr:colOff>59531</xdr:colOff>
      <xdr:row>1</xdr:row>
      <xdr:rowOff>23812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450572" y="35720"/>
          <a:ext cx="4886059" cy="578642"/>
        </a:xfrm>
        <a:prstGeom prst="wedgeRoundRectCallout">
          <a:avLst>
            <a:gd name="adj1" fmla="val -56634"/>
            <a:gd name="adj2" fmla="val 53528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必要項目へチェックをお願い致します。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ご注文の際は、「注文書」へチェックをし再度メールまたはＦＡＸ願います。</a:t>
          </a:r>
        </a:p>
      </xdr:txBody>
    </xdr:sp>
    <xdr:clientData/>
  </xdr:twoCellAnchor>
  <xdr:twoCellAnchor>
    <xdr:from>
      <xdr:col>35</xdr:col>
      <xdr:colOff>256646</xdr:colOff>
      <xdr:row>18</xdr:row>
      <xdr:rowOff>171979</xdr:rowOff>
    </xdr:from>
    <xdr:to>
      <xdr:col>39</xdr:col>
      <xdr:colOff>154781</xdr:colOff>
      <xdr:row>21</xdr:row>
      <xdr:rowOff>214312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858221" y="4810654"/>
          <a:ext cx="2155560" cy="871008"/>
        </a:xfrm>
        <a:prstGeom prst="wedgeRoundRectCallout">
          <a:avLst>
            <a:gd name="adj1" fmla="val -83763"/>
            <a:gd name="adj2" fmla="val 79584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月　　日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と入力されていますが、上書きで、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【11/11】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等日付を入力すると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曜日・貸出期間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が自動で挿入されます。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23</xdr:col>
      <xdr:colOff>83344</xdr:colOff>
      <xdr:row>23</xdr:row>
      <xdr:rowOff>47625</xdr:rowOff>
    </xdr:from>
    <xdr:to>
      <xdr:col>28</xdr:col>
      <xdr:colOff>44414</xdr:colOff>
      <xdr:row>27</xdr:row>
      <xdr:rowOff>20411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31769" y="5981700"/>
          <a:ext cx="1313620" cy="734786"/>
        </a:xfrm>
        <a:prstGeom prst="wedgeRoundRectCallout">
          <a:avLst>
            <a:gd name="adj1" fmla="val -40441"/>
            <a:gd name="adj2" fmla="val -84595"/>
            <a:gd name="adj3" fmla="val 16667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レンタル日未定の場合は、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貸出期間を入力して下さい。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30</xdr:row>
          <xdr:rowOff>171450</xdr:rowOff>
        </xdr:from>
        <xdr:to>
          <xdr:col>11</xdr:col>
          <xdr:colOff>57150</xdr:colOff>
          <xdr:row>31</xdr:row>
          <xdr:rowOff>180975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30</xdr:row>
          <xdr:rowOff>171450</xdr:rowOff>
        </xdr:from>
        <xdr:to>
          <xdr:col>11</xdr:col>
          <xdr:colOff>57150</xdr:colOff>
          <xdr:row>31</xdr:row>
          <xdr:rowOff>180975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31</xdr:row>
          <xdr:rowOff>0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29</xdr:row>
          <xdr:rowOff>180975</xdr:rowOff>
        </xdr:from>
        <xdr:to>
          <xdr:col>11</xdr:col>
          <xdr:colOff>47625</xdr:colOff>
          <xdr:row>30</xdr:row>
          <xdr:rowOff>180975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180975</xdr:rowOff>
        </xdr:from>
        <xdr:to>
          <xdr:col>11</xdr:col>
          <xdr:colOff>47625</xdr:colOff>
          <xdr:row>31</xdr:row>
          <xdr:rowOff>180975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</xdr:row>
          <xdr:rowOff>38100</xdr:rowOff>
        </xdr:from>
        <xdr:to>
          <xdr:col>5</xdr:col>
          <xdr:colOff>76200</xdr:colOff>
          <xdr:row>1</xdr:row>
          <xdr:rowOff>314325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</xdr:row>
          <xdr:rowOff>38100</xdr:rowOff>
        </xdr:from>
        <xdr:to>
          <xdr:col>12</xdr:col>
          <xdr:colOff>47625</xdr:colOff>
          <xdr:row>1</xdr:row>
          <xdr:rowOff>314325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16</xdr:row>
          <xdr:rowOff>38100</xdr:rowOff>
        </xdr:from>
        <xdr:to>
          <xdr:col>25</xdr:col>
          <xdr:colOff>9525</xdr:colOff>
          <xdr:row>17</xdr:row>
          <xdr:rowOff>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17</xdr:row>
          <xdr:rowOff>38100</xdr:rowOff>
        </xdr:from>
        <xdr:to>
          <xdr:col>25</xdr:col>
          <xdr:colOff>9525</xdr:colOff>
          <xdr:row>18</xdr:row>
          <xdr:rowOff>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0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18</xdr:row>
          <xdr:rowOff>38100</xdr:rowOff>
        </xdr:from>
        <xdr:to>
          <xdr:col>25</xdr:col>
          <xdr:colOff>9525</xdr:colOff>
          <xdr:row>19</xdr:row>
          <xdr:rowOff>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38100</xdr:rowOff>
        </xdr:from>
        <xdr:to>
          <xdr:col>16</xdr:col>
          <xdr:colOff>0</xdr:colOff>
          <xdr:row>1</xdr:row>
          <xdr:rowOff>314325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0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34</xdr:row>
      <xdr:rowOff>190500</xdr:rowOff>
    </xdr:from>
    <xdr:to>
      <xdr:col>1</xdr:col>
      <xdr:colOff>762000</xdr:colOff>
      <xdr:row>37</xdr:row>
      <xdr:rowOff>52387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5250" y="8067675"/>
          <a:ext cx="714375" cy="69056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25</xdr:row>
      <xdr:rowOff>130969</xdr:rowOff>
    </xdr:from>
    <xdr:to>
      <xdr:col>1</xdr:col>
      <xdr:colOff>762000</xdr:colOff>
      <xdr:row>30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95251" y="6255544"/>
          <a:ext cx="714374" cy="86915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16</xdr:row>
          <xdr:rowOff>38100</xdr:rowOff>
        </xdr:from>
        <xdr:to>
          <xdr:col>25</xdr:col>
          <xdr:colOff>0</xdr:colOff>
          <xdr:row>17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17</xdr:row>
          <xdr:rowOff>38100</xdr:rowOff>
        </xdr:from>
        <xdr:to>
          <xdr:col>25</xdr:col>
          <xdr:colOff>0</xdr:colOff>
          <xdr:row>18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18</xdr:row>
          <xdr:rowOff>38100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452437</xdr:colOff>
      <xdr:row>48</xdr:row>
      <xdr:rowOff>95251</xdr:rowOff>
    </xdr:from>
    <xdr:ext cx="5762625" cy="50794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00062" y="10868026"/>
          <a:ext cx="5762625" cy="50794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〒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220-0004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横浜市西区北幸一丁目１１番１５号　横浜ＳＴビル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12F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ＴＥＬ　　  ０４５－３１７－７０００ 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代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</a:p>
        <a:p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  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株式会社　エヌシーエス　　　　　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ﾌﾘｰﾀﾞｲﾔﾙ　０１２０－４８－７０００</a:t>
          </a:r>
          <a:endParaRPr kumimoji="1" lang="en-US" altLang="ja-JP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oneCellAnchor>
  <xdr:twoCellAnchor editAs="oneCell">
    <xdr:from>
      <xdr:col>33</xdr:col>
      <xdr:colOff>0</xdr:colOff>
      <xdr:row>20</xdr:row>
      <xdr:rowOff>11906</xdr:rowOff>
    </xdr:from>
    <xdr:to>
      <xdr:col>35</xdr:col>
      <xdr:colOff>209549</xdr:colOff>
      <xdr:row>23</xdr:row>
      <xdr:rowOff>85725</xdr:rowOff>
    </xdr:to>
    <xdr:pic>
      <xdr:nvPicPr>
        <xdr:cNvPr id="6" name="図 5" descr="分銅写真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4983956"/>
          <a:ext cx="1581149" cy="82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71438</xdr:colOff>
      <xdr:row>17</xdr:row>
      <xdr:rowOff>23812</xdr:rowOff>
    </xdr:from>
    <xdr:to>
      <xdr:col>32</xdr:col>
      <xdr:colOff>372429</xdr:colOff>
      <xdr:row>24</xdr:row>
      <xdr:rowOff>90772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413" y="4167187"/>
          <a:ext cx="3044191" cy="1848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22</xdr:row>
          <xdr:rowOff>0</xdr:rowOff>
        </xdr:from>
        <xdr:to>
          <xdr:col>6</xdr:col>
          <xdr:colOff>247650</xdr:colOff>
          <xdr:row>22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200025</xdr:rowOff>
        </xdr:from>
        <xdr:to>
          <xdr:col>6</xdr:col>
          <xdr:colOff>247650</xdr:colOff>
          <xdr:row>24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200025</xdr:rowOff>
        </xdr:from>
        <xdr:to>
          <xdr:col>6</xdr:col>
          <xdr:colOff>247650</xdr:colOff>
          <xdr:row>25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22</xdr:row>
          <xdr:rowOff>0</xdr:rowOff>
        </xdr:from>
        <xdr:to>
          <xdr:col>11</xdr:col>
          <xdr:colOff>47625</xdr:colOff>
          <xdr:row>22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26</xdr:row>
          <xdr:rowOff>9525</xdr:rowOff>
        </xdr:from>
        <xdr:to>
          <xdr:col>11</xdr:col>
          <xdr:colOff>47625</xdr:colOff>
          <xdr:row>27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23</xdr:row>
          <xdr:rowOff>0</xdr:rowOff>
        </xdr:from>
        <xdr:to>
          <xdr:col>11</xdr:col>
          <xdr:colOff>47625</xdr:colOff>
          <xdr:row>23</xdr:row>
          <xdr:rowOff>190500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23</xdr:row>
          <xdr:rowOff>0</xdr:rowOff>
        </xdr:from>
        <xdr:to>
          <xdr:col>6</xdr:col>
          <xdr:colOff>247650</xdr:colOff>
          <xdr:row>23</xdr:row>
          <xdr:rowOff>190500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24</xdr:row>
          <xdr:rowOff>0</xdr:rowOff>
        </xdr:from>
        <xdr:to>
          <xdr:col>11</xdr:col>
          <xdr:colOff>47625</xdr:colOff>
          <xdr:row>24</xdr:row>
          <xdr:rowOff>190500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9525</xdr:rowOff>
        </xdr:from>
        <xdr:to>
          <xdr:col>11</xdr:col>
          <xdr:colOff>47625</xdr:colOff>
          <xdr:row>28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200025</xdr:rowOff>
        </xdr:from>
        <xdr:to>
          <xdr:col>6</xdr:col>
          <xdr:colOff>247650</xdr:colOff>
          <xdr:row>27</xdr:row>
          <xdr:rowOff>190500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1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0</xdr:rowOff>
        </xdr:from>
        <xdr:to>
          <xdr:col>11</xdr:col>
          <xdr:colOff>47625</xdr:colOff>
          <xdr:row>25</xdr:row>
          <xdr:rowOff>190500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9525</xdr:rowOff>
        </xdr:from>
        <xdr:to>
          <xdr:col>11</xdr:col>
          <xdr:colOff>47625</xdr:colOff>
          <xdr:row>28</xdr:row>
          <xdr:rowOff>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1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200025</xdr:rowOff>
        </xdr:from>
        <xdr:to>
          <xdr:col>11</xdr:col>
          <xdr:colOff>47625</xdr:colOff>
          <xdr:row>29</xdr:row>
          <xdr:rowOff>190500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1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200025</xdr:rowOff>
        </xdr:from>
        <xdr:to>
          <xdr:col>6</xdr:col>
          <xdr:colOff>247650</xdr:colOff>
          <xdr:row>28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1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200025</xdr:rowOff>
        </xdr:from>
        <xdr:to>
          <xdr:col>6</xdr:col>
          <xdr:colOff>247650</xdr:colOff>
          <xdr:row>29</xdr:row>
          <xdr:rowOff>190500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1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29</xdr:row>
          <xdr:rowOff>200025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1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200025</xdr:rowOff>
        </xdr:from>
        <xdr:to>
          <xdr:col>6</xdr:col>
          <xdr:colOff>247650</xdr:colOff>
          <xdr:row>26</xdr:row>
          <xdr:rowOff>190500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1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0</xdr:rowOff>
        </xdr:from>
        <xdr:to>
          <xdr:col>11</xdr:col>
          <xdr:colOff>47625</xdr:colOff>
          <xdr:row>31</xdr:row>
          <xdr:rowOff>190500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1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1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</xdr:row>
          <xdr:rowOff>38100</xdr:rowOff>
        </xdr:from>
        <xdr:to>
          <xdr:col>5</xdr:col>
          <xdr:colOff>76200</xdr:colOff>
          <xdr:row>1</xdr:row>
          <xdr:rowOff>314325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1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</xdr:row>
          <xdr:rowOff>38100</xdr:rowOff>
        </xdr:from>
        <xdr:to>
          <xdr:col>12</xdr:col>
          <xdr:colOff>47625</xdr:colOff>
          <xdr:row>1</xdr:row>
          <xdr:rowOff>314325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1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38100</xdr:rowOff>
        </xdr:from>
        <xdr:to>
          <xdr:col>16</xdr:col>
          <xdr:colOff>0</xdr:colOff>
          <xdr:row>1</xdr:row>
          <xdr:rowOff>314325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1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B050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85725</xdr:colOff>
      <xdr:row>25</xdr:row>
      <xdr:rowOff>0</xdr:rowOff>
    </xdr:from>
    <xdr:to>
      <xdr:col>36</xdr:col>
      <xdr:colOff>130792</xdr:colOff>
      <xdr:row>38</xdr:row>
      <xdr:rowOff>76200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F8E0490-7391-B55C-D9B3-97354D41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6124575"/>
          <a:ext cx="5531467" cy="29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35</xdr:row>
      <xdr:rowOff>59532</xdr:rowOff>
    </xdr:from>
    <xdr:to>
      <xdr:col>1</xdr:col>
      <xdr:colOff>761999</xdr:colOff>
      <xdr:row>37</xdr:row>
      <xdr:rowOff>195262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5249" y="8405813"/>
          <a:ext cx="714375" cy="68341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47626</xdr:colOff>
      <xdr:row>26</xdr:row>
      <xdr:rowOff>107674</xdr:rowOff>
    </xdr:from>
    <xdr:to>
      <xdr:col>1</xdr:col>
      <xdr:colOff>762000</xdr:colOff>
      <xdr:row>31</xdr:row>
      <xdr:rowOff>107674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95251" y="6470374"/>
          <a:ext cx="714374" cy="1000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33</xdr:col>
      <xdr:colOff>0</xdr:colOff>
      <xdr:row>23</xdr:row>
      <xdr:rowOff>11906</xdr:rowOff>
    </xdr:from>
    <xdr:to>
      <xdr:col>35</xdr:col>
      <xdr:colOff>209549</xdr:colOff>
      <xdr:row>26</xdr:row>
      <xdr:rowOff>161924</xdr:rowOff>
    </xdr:to>
    <xdr:pic>
      <xdr:nvPicPr>
        <xdr:cNvPr id="5" name="図 4" descr="分銅写真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5" y="5698331"/>
          <a:ext cx="1581149" cy="826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71438</xdr:colOff>
      <xdr:row>20</xdr:row>
      <xdr:rowOff>23812</xdr:rowOff>
    </xdr:from>
    <xdr:to>
      <xdr:col>32</xdr:col>
      <xdr:colOff>372429</xdr:colOff>
      <xdr:row>27</xdr:row>
      <xdr:rowOff>166973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2413" y="4881562"/>
          <a:ext cx="3044191" cy="18481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24</xdr:row>
          <xdr:rowOff>0</xdr:rowOff>
        </xdr:from>
        <xdr:to>
          <xdr:col>6</xdr:col>
          <xdr:colOff>247650</xdr:colOff>
          <xdr:row>24</xdr:row>
          <xdr:rowOff>190500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200025</xdr:rowOff>
        </xdr:from>
        <xdr:to>
          <xdr:col>6</xdr:col>
          <xdr:colOff>247650</xdr:colOff>
          <xdr:row>26</xdr:row>
          <xdr:rowOff>190500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24</xdr:row>
          <xdr:rowOff>0</xdr:rowOff>
        </xdr:from>
        <xdr:to>
          <xdr:col>11</xdr:col>
          <xdr:colOff>47625</xdr:colOff>
          <xdr:row>24</xdr:row>
          <xdr:rowOff>190500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25</xdr:row>
          <xdr:rowOff>0</xdr:rowOff>
        </xdr:from>
        <xdr:to>
          <xdr:col>11</xdr:col>
          <xdr:colOff>47625</xdr:colOff>
          <xdr:row>25</xdr:row>
          <xdr:rowOff>190500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25</xdr:row>
          <xdr:rowOff>0</xdr:rowOff>
        </xdr:from>
        <xdr:to>
          <xdr:col>6</xdr:col>
          <xdr:colOff>247650</xdr:colOff>
          <xdr:row>25</xdr:row>
          <xdr:rowOff>190500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26</xdr:row>
          <xdr:rowOff>0</xdr:rowOff>
        </xdr:from>
        <xdr:to>
          <xdr:col>11</xdr:col>
          <xdr:colOff>47625</xdr:colOff>
          <xdr:row>26</xdr:row>
          <xdr:rowOff>190500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2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9525</xdr:rowOff>
        </xdr:from>
        <xdr:to>
          <xdr:col>11</xdr:col>
          <xdr:colOff>47625</xdr:colOff>
          <xdr:row>28</xdr:row>
          <xdr:rowOff>190500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26</xdr:row>
          <xdr:rowOff>200025</xdr:rowOff>
        </xdr:from>
        <xdr:to>
          <xdr:col>6</xdr:col>
          <xdr:colOff>247650</xdr:colOff>
          <xdr:row>27</xdr:row>
          <xdr:rowOff>190500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2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9525</xdr:rowOff>
        </xdr:from>
        <xdr:to>
          <xdr:col>11</xdr:col>
          <xdr:colOff>47625</xdr:colOff>
          <xdr:row>28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2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27</xdr:row>
          <xdr:rowOff>200025</xdr:rowOff>
        </xdr:from>
        <xdr:to>
          <xdr:col>6</xdr:col>
          <xdr:colOff>247650</xdr:colOff>
          <xdr:row>28</xdr:row>
          <xdr:rowOff>190500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2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30</xdr:row>
          <xdr:rowOff>0</xdr:rowOff>
        </xdr:from>
        <xdr:to>
          <xdr:col>6</xdr:col>
          <xdr:colOff>247650</xdr:colOff>
          <xdr:row>30</xdr:row>
          <xdr:rowOff>190500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2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30</xdr:row>
          <xdr:rowOff>0</xdr:rowOff>
        </xdr:from>
        <xdr:to>
          <xdr:col>11</xdr:col>
          <xdr:colOff>47625</xdr:colOff>
          <xdr:row>30</xdr:row>
          <xdr:rowOff>190500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2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0</xdr:rowOff>
        </xdr:from>
        <xdr:to>
          <xdr:col>6</xdr:col>
          <xdr:colOff>247650</xdr:colOff>
          <xdr:row>31</xdr:row>
          <xdr:rowOff>190500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2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29</xdr:row>
          <xdr:rowOff>9525</xdr:rowOff>
        </xdr:from>
        <xdr:to>
          <xdr:col>11</xdr:col>
          <xdr:colOff>47625</xdr:colOff>
          <xdr:row>29</xdr:row>
          <xdr:rowOff>190500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2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28</xdr:row>
          <xdr:rowOff>200025</xdr:rowOff>
        </xdr:from>
        <xdr:to>
          <xdr:col>6</xdr:col>
          <xdr:colOff>247650</xdr:colOff>
          <xdr:row>29</xdr:row>
          <xdr:rowOff>190500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2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785813</xdr:colOff>
      <xdr:row>48</xdr:row>
      <xdr:rowOff>71438</xdr:rowOff>
    </xdr:from>
    <xdr:ext cx="5762625" cy="50794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33438" y="11037094"/>
          <a:ext cx="5762625" cy="50794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〒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220-0004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横浜市西区北幸一丁目１１番１５号　横浜ＳＴビル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12F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ＴＥＬ　　  ０４５－３１７－７０００ 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代</a:t>
          </a:r>
          <a:r>
            <a:rPr kumimoji="1" lang="en-US" altLang="ja-JP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)</a:t>
          </a:r>
        </a:p>
        <a:p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  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株式会社　エヌシーエス　　　　　</a:t>
          </a:r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ﾌﾘｰﾀﾞｲﾔﾙ　０１２０－４８－７０００</a:t>
          </a:r>
          <a:endParaRPr kumimoji="1" lang="en-US" altLang="ja-JP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oneCellAnchor>
  <xdr:twoCellAnchor editAs="oneCell">
    <xdr:from>
      <xdr:col>28</xdr:col>
      <xdr:colOff>156127</xdr:colOff>
      <xdr:row>29</xdr:row>
      <xdr:rowOff>28265</xdr:rowOff>
    </xdr:from>
    <xdr:to>
      <xdr:col>36</xdr:col>
      <xdr:colOff>163094</xdr:colOff>
      <xdr:row>42</xdr:row>
      <xdr:rowOff>68746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92AC293-8C4E-48A1-87F9-3B3A53A89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377" y="6945796"/>
          <a:ext cx="5531467" cy="2933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111920</xdr:colOff>
          <xdr:row>30</xdr:row>
          <xdr:rowOff>200025</xdr:rowOff>
        </xdr:from>
        <xdr:to>
          <xdr:col>11</xdr:col>
          <xdr:colOff>57151</xdr:colOff>
          <xdr:row>31</xdr:row>
          <xdr:rowOff>190500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E695E9E2-4ABD-7525-2519-683F52D9A8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osaka@ncs-w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29" Type="http://schemas.openxmlformats.org/officeDocument/2006/relationships/ctrlProp" Target="../ctrlProps/ctrlProp74.xml"/><Relationship Id="rId1" Type="http://schemas.openxmlformats.org/officeDocument/2006/relationships/hyperlink" Target="mailto:tokyo@ncs-w.co.jp" TargetMode="External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86.xml"/><Relationship Id="rId20" Type="http://schemas.openxmlformats.org/officeDocument/2006/relationships/ctrlProp" Target="../ctrlProps/ctrlProp90.xml"/><Relationship Id="rId1" Type="http://schemas.openxmlformats.org/officeDocument/2006/relationships/hyperlink" Target="mailto:tokyo@ncs-w.co.jp" TargetMode="External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3E7C-D661-4DBF-BCB5-3F057ED6888D}">
  <sheetPr>
    <pageSetUpPr fitToPage="1"/>
  </sheetPr>
  <dimension ref="A1:BK52"/>
  <sheetViews>
    <sheetView showZeros="0" zoomScale="80" zoomScaleNormal="80" workbookViewId="0">
      <selection activeCell="R17" sqref="R17:X17"/>
    </sheetView>
  </sheetViews>
  <sheetFormatPr defaultColWidth="9" defaultRowHeight="13.5" x14ac:dyDescent="0.15"/>
  <cols>
    <col min="1" max="1" width="0.625" style="7" customWidth="1"/>
    <col min="2" max="2" width="10.5" style="7" customWidth="1"/>
    <col min="3" max="3" width="9.875" style="7" customWidth="1"/>
    <col min="4" max="7" width="3.5" style="7" customWidth="1"/>
    <col min="8" max="11" width="1.75" style="7" customWidth="1"/>
    <col min="12" max="18" width="3.5" style="7" customWidth="1"/>
    <col min="19" max="27" width="3.625" style="7" customWidth="1"/>
    <col min="28" max="28" width="3.25" style="7" customWidth="1"/>
    <col min="29" max="30" width="9" style="7"/>
    <col min="31" max="31" width="9" style="8"/>
    <col min="32" max="36" width="9" style="7"/>
    <col min="37" max="37" width="2.625" style="7" customWidth="1"/>
    <col min="38" max="16384" width="9" style="7"/>
  </cols>
  <sheetData>
    <row r="1" spans="1:63" ht="46.5" customHeight="1" x14ac:dyDescent="0.15">
      <c r="A1" s="207" t="s">
        <v>146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C1" s="168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</row>
    <row r="2" spans="1:63" ht="25.5" customHeight="1" x14ac:dyDescent="0.15">
      <c r="A2" s="56"/>
      <c r="B2" s="156" t="s">
        <v>232</v>
      </c>
      <c r="C2" s="157"/>
      <c r="D2" s="157"/>
      <c r="E2" s="157"/>
      <c r="F2" s="158" t="s">
        <v>233</v>
      </c>
      <c r="G2" s="159"/>
      <c r="H2" s="159"/>
      <c r="I2" s="159"/>
      <c r="J2" s="159"/>
      <c r="K2" s="159"/>
      <c r="L2" s="158"/>
      <c r="M2" s="159" t="s">
        <v>234</v>
      </c>
      <c r="N2" s="158"/>
      <c r="O2" s="159"/>
      <c r="P2" s="159"/>
      <c r="Q2" s="169" t="s">
        <v>235</v>
      </c>
      <c r="R2" s="170"/>
      <c r="S2" s="160"/>
      <c r="T2" s="171"/>
      <c r="V2" s="208" t="s">
        <v>63</v>
      </c>
      <c r="W2" s="208"/>
      <c r="X2" s="172"/>
      <c r="Y2" s="173" t="s">
        <v>60</v>
      </c>
      <c r="Z2" s="172"/>
      <c r="AA2" s="173" t="s">
        <v>61</v>
      </c>
      <c r="AC2" s="174"/>
      <c r="AD2" s="174"/>
      <c r="AE2" s="174"/>
      <c r="AF2" s="174"/>
      <c r="AG2" s="174"/>
      <c r="AH2" s="174"/>
      <c r="AI2" s="174"/>
      <c r="AJ2" s="174"/>
    </row>
    <row r="3" spans="1:63" ht="3.75" customHeight="1" x14ac:dyDescent="0.15">
      <c r="A3" s="56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C3" s="174"/>
      <c r="AD3" s="174"/>
      <c r="AE3" s="174"/>
      <c r="AF3" s="174"/>
      <c r="AG3" s="174"/>
      <c r="AH3" s="174"/>
      <c r="AI3" s="174"/>
      <c r="AJ3" s="174"/>
    </row>
    <row r="4" spans="1:63" ht="22.15" customHeight="1" x14ac:dyDescent="0.15">
      <c r="A4" s="56"/>
      <c r="B4" s="209" t="s">
        <v>0</v>
      </c>
      <c r="C4" s="150" t="s">
        <v>1</v>
      </c>
      <c r="D4" s="211" t="s">
        <v>93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3"/>
      <c r="AC4" s="174"/>
      <c r="AD4" s="174"/>
      <c r="AE4" s="174"/>
      <c r="AF4" s="174"/>
      <c r="AG4" s="174"/>
      <c r="AH4" s="174"/>
      <c r="AI4" s="174"/>
      <c r="AJ4" s="174"/>
    </row>
    <row r="5" spans="1:63" ht="22.15" customHeight="1" x14ac:dyDescent="0.15">
      <c r="A5" s="56"/>
      <c r="B5" s="210"/>
      <c r="C5" s="150" t="s">
        <v>2</v>
      </c>
      <c r="D5" s="103" t="s">
        <v>92</v>
      </c>
      <c r="E5" s="214">
        <v>2200004</v>
      </c>
      <c r="F5" s="214"/>
      <c r="G5" s="215"/>
      <c r="H5" s="216" t="s">
        <v>147</v>
      </c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8"/>
      <c r="AC5" s="175"/>
      <c r="AD5" s="175"/>
      <c r="AE5" s="175"/>
      <c r="AF5" s="175"/>
      <c r="AG5" s="175"/>
      <c r="AH5" s="176"/>
      <c r="AI5" s="175"/>
      <c r="AJ5" s="175"/>
    </row>
    <row r="6" spans="1:63" ht="12" customHeight="1" x14ac:dyDescent="0.15">
      <c r="A6" s="56"/>
      <c r="B6" s="210"/>
      <c r="C6" s="209" t="s">
        <v>3</v>
      </c>
      <c r="D6" s="220" t="s">
        <v>4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223" t="s">
        <v>5</v>
      </c>
      <c r="S6" s="223"/>
      <c r="T6" s="223"/>
      <c r="U6" s="223"/>
      <c r="V6" s="223"/>
      <c r="W6" s="223" t="s">
        <v>6</v>
      </c>
      <c r="X6" s="223"/>
      <c r="Y6" s="223"/>
      <c r="Z6" s="223"/>
      <c r="AA6" s="223"/>
      <c r="AD6" s="177"/>
      <c r="AE6" s="177"/>
      <c r="AF6" s="177"/>
      <c r="AH6" s="178"/>
      <c r="AI6" s="177"/>
      <c r="AJ6" s="177"/>
    </row>
    <row r="7" spans="1:63" ht="22.15" customHeight="1" thickBot="1" x14ac:dyDescent="0.2">
      <c r="A7" s="56"/>
      <c r="B7" s="210"/>
      <c r="C7" s="21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95"/>
      <c r="S7" s="195"/>
      <c r="T7" s="195"/>
      <c r="U7" s="195"/>
      <c r="V7" s="195"/>
      <c r="W7" s="196"/>
      <c r="X7" s="196"/>
      <c r="Y7" s="196"/>
      <c r="Z7" s="196"/>
      <c r="AA7" s="196"/>
    </row>
    <row r="8" spans="1:63" ht="22.15" customHeight="1" thickBot="1" x14ac:dyDescent="0.2">
      <c r="A8" s="56"/>
      <c r="B8" s="210"/>
      <c r="C8" s="151" t="s">
        <v>7</v>
      </c>
      <c r="D8" s="197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9"/>
      <c r="P8" s="200" t="s">
        <v>8</v>
      </c>
      <c r="Q8" s="201"/>
      <c r="R8" s="201"/>
      <c r="S8" s="197"/>
      <c r="T8" s="198"/>
      <c r="U8" s="198"/>
      <c r="V8" s="198"/>
      <c r="W8" s="198"/>
      <c r="X8" s="198"/>
      <c r="Y8" s="198"/>
      <c r="Z8" s="198"/>
      <c r="AA8" s="199"/>
      <c r="AC8" s="49"/>
      <c r="AD8" s="36" t="s">
        <v>76</v>
      </c>
    </row>
    <row r="9" spans="1:63" ht="22.15" customHeight="1" thickBot="1" x14ac:dyDescent="0.2">
      <c r="A9" s="73"/>
      <c r="B9" s="210"/>
      <c r="C9" s="140" t="s">
        <v>224</v>
      </c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4"/>
      <c r="P9" s="205" t="s">
        <v>219</v>
      </c>
      <c r="Q9" s="206"/>
      <c r="R9" s="206"/>
      <c r="S9" s="197"/>
      <c r="T9" s="198"/>
      <c r="U9" s="198"/>
      <c r="V9" s="198"/>
      <c r="W9" s="198"/>
      <c r="X9" s="198"/>
      <c r="Y9" s="198"/>
      <c r="Z9" s="198"/>
      <c r="AA9" s="199"/>
      <c r="AC9" s="104"/>
      <c r="AD9" s="36" t="s">
        <v>87</v>
      </c>
    </row>
    <row r="10" spans="1:63" ht="22.15" customHeight="1" thickBot="1" x14ac:dyDescent="0.2">
      <c r="A10" s="56"/>
      <c r="B10" s="105"/>
      <c r="C10" s="106" t="s">
        <v>9</v>
      </c>
      <c r="D10" s="224" t="s">
        <v>10</v>
      </c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6"/>
      <c r="AC10" s="50"/>
      <c r="AD10" s="38" t="s">
        <v>113</v>
      </c>
      <c r="AG10" s="10"/>
      <c r="AH10" s="10"/>
      <c r="AI10" s="10"/>
      <c r="AJ10" s="10"/>
      <c r="AK10" s="10"/>
    </row>
    <row r="11" spans="1:63" ht="22.15" customHeight="1" x14ac:dyDescent="0.15">
      <c r="A11" s="56"/>
      <c r="B11" s="227" t="s">
        <v>11</v>
      </c>
      <c r="C11" s="229">
        <f>D12*5+F12*2.5+H12*2+L12*1+N12*0.5+P12*0.3+R12*0.25+T12*0.125+V12*0.02+X12*0.01+Z12*0.005</f>
        <v>5</v>
      </c>
      <c r="D11" s="225" t="s">
        <v>12</v>
      </c>
      <c r="E11" s="225"/>
      <c r="F11" s="224" t="s">
        <v>13</v>
      </c>
      <c r="G11" s="226"/>
      <c r="H11" s="224" t="s">
        <v>14</v>
      </c>
      <c r="I11" s="225"/>
      <c r="J11" s="225"/>
      <c r="K11" s="226"/>
      <c r="L11" s="224" t="s">
        <v>89</v>
      </c>
      <c r="M11" s="226"/>
      <c r="N11" s="224" t="s">
        <v>15</v>
      </c>
      <c r="O11" s="231"/>
      <c r="P11" s="232" t="s">
        <v>237</v>
      </c>
      <c r="Q11" s="233"/>
      <c r="R11" s="232" t="s">
        <v>16</v>
      </c>
      <c r="S11" s="234"/>
      <c r="T11" s="240" t="s">
        <v>17</v>
      </c>
      <c r="U11" s="234"/>
      <c r="V11" s="232" t="s">
        <v>18</v>
      </c>
      <c r="W11" s="234"/>
      <c r="X11" s="181" t="s">
        <v>19</v>
      </c>
      <c r="Y11" s="181"/>
      <c r="Z11" s="232" t="s">
        <v>20</v>
      </c>
      <c r="AA11" s="234"/>
      <c r="AD11" s="14"/>
      <c r="AG11" s="10"/>
      <c r="AH11" s="10"/>
      <c r="AI11" s="10"/>
      <c r="AJ11" s="10"/>
      <c r="AK11" s="10"/>
    </row>
    <row r="12" spans="1:63" ht="17.25" customHeight="1" x14ac:dyDescent="0.2">
      <c r="A12" s="56"/>
      <c r="B12" s="228"/>
      <c r="C12" s="230"/>
      <c r="D12" s="241">
        <v>1</v>
      </c>
      <c r="E12" s="242"/>
      <c r="F12" s="245">
        <v>0</v>
      </c>
      <c r="G12" s="242"/>
      <c r="H12" s="245"/>
      <c r="I12" s="241"/>
      <c r="J12" s="241"/>
      <c r="K12" s="242"/>
      <c r="L12" s="245"/>
      <c r="M12" s="242"/>
      <c r="N12" s="245"/>
      <c r="O12" s="242"/>
      <c r="P12" s="247"/>
      <c r="Q12" s="248"/>
      <c r="R12" s="247"/>
      <c r="S12" s="248"/>
      <c r="T12" s="247"/>
      <c r="U12" s="248"/>
      <c r="V12" s="247"/>
      <c r="W12" s="248"/>
      <c r="X12" s="247"/>
      <c r="Y12" s="248"/>
      <c r="Z12" s="247"/>
      <c r="AA12" s="248"/>
      <c r="AC12" s="39" t="s">
        <v>88</v>
      </c>
      <c r="AD12" s="14"/>
      <c r="AG12" s="10"/>
      <c r="AH12" s="10"/>
      <c r="AI12" s="10"/>
      <c r="AJ12" s="10"/>
      <c r="AK12" s="10"/>
    </row>
    <row r="13" spans="1:63" ht="17.25" customHeight="1" x14ac:dyDescent="0.15">
      <c r="A13" s="56"/>
      <c r="B13" s="107"/>
      <c r="C13" s="108" t="s">
        <v>103</v>
      </c>
      <c r="D13" s="243"/>
      <c r="E13" s="244"/>
      <c r="F13" s="246"/>
      <c r="G13" s="244"/>
      <c r="H13" s="246"/>
      <c r="I13" s="243"/>
      <c r="J13" s="243"/>
      <c r="K13" s="244"/>
      <c r="L13" s="246"/>
      <c r="M13" s="244"/>
      <c r="N13" s="246"/>
      <c r="O13" s="244"/>
      <c r="P13" s="249"/>
      <c r="Q13" s="250"/>
      <c r="R13" s="251"/>
      <c r="S13" s="252"/>
      <c r="T13" s="251"/>
      <c r="U13" s="252"/>
      <c r="V13" s="251"/>
      <c r="W13" s="252"/>
      <c r="X13" s="251"/>
      <c r="Y13" s="252"/>
      <c r="Z13" s="249"/>
      <c r="AA13" s="250"/>
      <c r="AF13" s="44"/>
      <c r="AG13" s="13"/>
      <c r="AH13" s="13"/>
      <c r="AI13" s="13"/>
      <c r="AJ13" s="13"/>
    </row>
    <row r="14" spans="1:63" ht="15" customHeight="1" x14ac:dyDescent="0.15">
      <c r="A14" s="56"/>
      <c r="B14" s="209" t="s">
        <v>21</v>
      </c>
      <c r="C14" s="209" t="s">
        <v>22</v>
      </c>
      <c r="D14" s="237" t="s">
        <v>23</v>
      </c>
      <c r="E14" s="238"/>
      <c r="F14" s="237" t="s">
        <v>24</v>
      </c>
      <c r="G14" s="238"/>
      <c r="H14" s="237" t="s">
        <v>25</v>
      </c>
      <c r="I14" s="239"/>
      <c r="J14" s="239"/>
      <c r="K14" s="238"/>
      <c r="L14" s="237" t="s">
        <v>26</v>
      </c>
      <c r="M14" s="238"/>
      <c r="N14" s="272" t="s">
        <v>27</v>
      </c>
      <c r="O14" s="273"/>
      <c r="P14" s="274" t="s">
        <v>28</v>
      </c>
      <c r="Q14" s="275"/>
      <c r="R14" s="276" t="s">
        <v>79</v>
      </c>
      <c r="S14" s="277"/>
      <c r="T14" s="277"/>
      <c r="U14" s="277"/>
      <c r="V14" s="277"/>
      <c r="W14" s="277"/>
      <c r="X14" s="278"/>
      <c r="Y14" s="253" t="s">
        <v>29</v>
      </c>
      <c r="Z14" s="254"/>
      <c r="AA14" s="255"/>
      <c r="AC14" s="7" t="s">
        <v>115</v>
      </c>
      <c r="AF14" s="44"/>
      <c r="AG14" s="44"/>
      <c r="AH14" s="44"/>
      <c r="AI14" s="44"/>
    </row>
    <row r="15" spans="1:63" ht="15" customHeight="1" x14ac:dyDescent="0.15">
      <c r="A15" s="56"/>
      <c r="B15" s="210"/>
      <c r="C15" s="210"/>
      <c r="D15" s="261" t="s">
        <v>30</v>
      </c>
      <c r="E15" s="262"/>
      <c r="F15" s="261" t="s">
        <v>31</v>
      </c>
      <c r="G15" s="262"/>
      <c r="H15" s="261" t="s">
        <v>32</v>
      </c>
      <c r="I15" s="263"/>
      <c r="J15" s="263"/>
      <c r="K15" s="262"/>
      <c r="L15" s="261" t="s">
        <v>33</v>
      </c>
      <c r="M15" s="262"/>
      <c r="N15" s="261" t="s">
        <v>34</v>
      </c>
      <c r="O15" s="262"/>
      <c r="P15" s="264" t="s">
        <v>35</v>
      </c>
      <c r="Q15" s="265"/>
      <c r="R15" s="276"/>
      <c r="S15" s="277"/>
      <c r="T15" s="277"/>
      <c r="U15" s="277"/>
      <c r="V15" s="277"/>
      <c r="W15" s="277"/>
      <c r="X15" s="278"/>
      <c r="Y15" s="253"/>
      <c r="Z15" s="256"/>
      <c r="AA15" s="257"/>
      <c r="AC15" s="7" t="s">
        <v>230</v>
      </c>
      <c r="AD15" s="14"/>
      <c r="AF15" s="44"/>
      <c r="AG15" s="44"/>
      <c r="AH15" s="44"/>
      <c r="AI15" s="44"/>
    </row>
    <row r="16" spans="1:63" ht="17.25" customHeight="1" x14ac:dyDescent="0.15">
      <c r="A16" s="56"/>
      <c r="B16" s="235"/>
      <c r="C16" s="236"/>
      <c r="D16" s="266" t="s">
        <v>36</v>
      </c>
      <c r="E16" s="267"/>
      <c r="F16" s="266" t="s">
        <v>37</v>
      </c>
      <c r="G16" s="267"/>
      <c r="H16" s="266" t="s">
        <v>38</v>
      </c>
      <c r="I16" s="268"/>
      <c r="J16" s="268"/>
      <c r="K16" s="267"/>
      <c r="L16" s="266" t="s">
        <v>39</v>
      </c>
      <c r="M16" s="267"/>
      <c r="N16" s="266" t="s">
        <v>40</v>
      </c>
      <c r="O16" s="269"/>
      <c r="P16" s="270" t="s">
        <v>41</v>
      </c>
      <c r="Q16" s="271"/>
      <c r="R16" s="182"/>
      <c r="S16" s="183"/>
      <c r="T16" s="184" t="s">
        <v>62</v>
      </c>
      <c r="U16" s="185" t="s">
        <v>83</v>
      </c>
      <c r="V16" s="186" t="s">
        <v>80</v>
      </c>
      <c r="W16" s="183"/>
      <c r="X16" s="187"/>
      <c r="Y16" s="258"/>
      <c r="Z16" s="259"/>
      <c r="AA16" s="260"/>
      <c r="AD16" s="14"/>
      <c r="AF16" s="15"/>
      <c r="AG16" s="16"/>
      <c r="AI16" s="16"/>
    </row>
    <row r="17" spans="1:34" ht="22.15" customHeight="1" x14ac:dyDescent="0.15">
      <c r="A17" s="56"/>
      <c r="B17" s="236"/>
      <c r="C17" s="51" t="e">
        <f>D17+F17+H17+L17+N17+#REF!</f>
        <v>#REF!</v>
      </c>
      <c r="D17" s="287">
        <v>2</v>
      </c>
      <c r="E17" s="289"/>
      <c r="F17" s="287"/>
      <c r="G17" s="289"/>
      <c r="H17" s="287"/>
      <c r="I17" s="288"/>
      <c r="J17" s="288"/>
      <c r="K17" s="289"/>
      <c r="L17" s="287"/>
      <c r="M17" s="289"/>
      <c r="N17" s="287"/>
      <c r="O17" s="289"/>
      <c r="P17" s="291"/>
      <c r="Q17" s="292"/>
      <c r="R17" s="279"/>
      <c r="S17" s="280"/>
      <c r="T17" s="280"/>
      <c r="U17" s="280"/>
      <c r="V17" s="280"/>
      <c r="W17" s="280"/>
      <c r="X17" s="281"/>
      <c r="Y17" s="188"/>
      <c r="Z17" s="254" t="s">
        <v>84</v>
      </c>
      <c r="AA17" s="282"/>
      <c r="AC17" s="7" t="s">
        <v>124</v>
      </c>
      <c r="AD17" s="14"/>
    </row>
    <row r="18" spans="1:34" ht="22.15" customHeight="1" x14ac:dyDescent="0.15">
      <c r="A18" s="56"/>
      <c r="B18" s="107"/>
      <c r="C18" s="151" t="s">
        <v>1</v>
      </c>
      <c r="D18" s="189" t="s">
        <v>93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1"/>
      <c r="Z18" s="283" t="s">
        <v>85</v>
      </c>
      <c r="AA18" s="284"/>
      <c r="AD18" s="14"/>
    </row>
    <row r="19" spans="1:34" ht="22.15" customHeight="1" x14ac:dyDescent="0.15">
      <c r="A19" s="56"/>
      <c r="B19" s="149" t="s">
        <v>42</v>
      </c>
      <c r="C19" s="150" t="s">
        <v>43</v>
      </c>
      <c r="D19" s="103" t="s">
        <v>149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89"/>
      <c r="Z19" s="285" t="s">
        <v>86</v>
      </c>
      <c r="AA19" s="286"/>
      <c r="AD19" s="14"/>
    </row>
    <row r="20" spans="1:34" ht="22.15" customHeight="1" x14ac:dyDescent="0.15">
      <c r="A20" s="56"/>
      <c r="B20" s="110"/>
      <c r="C20" s="151" t="s">
        <v>44</v>
      </c>
      <c r="D20" s="287" t="s">
        <v>94</v>
      </c>
      <c r="E20" s="288"/>
      <c r="F20" s="288"/>
      <c r="G20" s="288"/>
      <c r="H20" s="288"/>
      <c r="I20" s="288"/>
      <c r="J20" s="288"/>
      <c r="K20" s="288"/>
      <c r="L20" s="288"/>
      <c r="M20" s="289"/>
      <c r="N20" s="224" t="s">
        <v>7</v>
      </c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31"/>
      <c r="AD20" s="14"/>
      <c r="AH20" s="7" t="s">
        <v>122</v>
      </c>
    </row>
    <row r="21" spans="1:34" ht="22.15" customHeight="1" x14ac:dyDescent="0.15">
      <c r="A21" s="56"/>
      <c r="B21" s="305" t="s">
        <v>45</v>
      </c>
      <c r="C21" s="150" t="s">
        <v>46</v>
      </c>
      <c r="D21" s="307">
        <v>44291</v>
      </c>
      <c r="E21" s="308"/>
      <c r="F21" s="308"/>
      <c r="G21" s="308"/>
      <c r="H21" s="308"/>
      <c r="I21" s="308"/>
      <c r="J21" s="308"/>
      <c r="K21" s="308"/>
      <c r="L21" s="111" t="s">
        <v>62</v>
      </c>
      <c r="M21" s="225" t="str">
        <f>IF(D21="","",TEXT(D21,"aaaa"))</f>
        <v>月曜日</v>
      </c>
      <c r="N21" s="225"/>
      <c r="O21" s="111" t="s">
        <v>80</v>
      </c>
      <c r="P21" s="85" t="s">
        <v>80</v>
      </c>
      <c r="R21" s="85"/>
      <c r="S21" s="138"/>
      <c r="T21" s="45" t="s">
        <v>58</v>
      </c>
      <c r="U21" s="138"/>
      <c r="V21" s="83" t="s">
        <v>59</v>
      </c>
      <c r="W21" s="84"/>
      <c r="X21" s="17" t="s">
        <v>47</v>
      </c>
      <c r="Y21" s="17"/>
      <c r="Z21" s="17"/>
      <c r="AA21" s="29"/>
      <c r="AD21" s="14"/>
      <c r="AH21"/>
    </row>
    <row r="22" spans="1:34" ht="22.15" customHeight="1" x14ac:dyDescent="0.15">
      <c r="A22" s="56"/>
      <c r="B22" s="306"/>
      <c r="C22" s="151" t="s">
        <v>48</v>
      </c>
      <c r="D22" s="307">
        <v>44292</v>
      </c>
      <c r="E22" s="308"/>
      <c r="F22" s="308"/>
      <c r="G22" s="308"/>
      <c r="H22" s="308"/>
      <c r="I22" s="308"/>
      <c r="J22" s="308"/>
      <c r="K22" s="308"/>
      <c r="L22" s="57" t="s">
        <v>62</v>
      </c>
      <c r="M22" s="225" t="str">
        <f>IF(D22="","",TEXT(D22,"aaaa"))</f>
        <v>火曜日</v>
      </c>
      <c r="N22" s="225"/>
      <c r="O22" s="111" t="s">
        <v>80</v>
      </c>
      <c r="P22" s="85" t="s">
        <v>80</v>
      </c>
      <c r="Q22" s="85"/>
      <c r="R22" s="25"/>
      <c r="S22" s="138"/>
      <c r="T22" s="18" t="s">
        <v>58</v>
      </c>
      <c r="U22" s="138"/>
      <c r="V22" s="83" t="s">
        <v>59</v>
      </c>
      <c r="W22" s="84"/>
      <c r="X22" s="309">
        <f>IF(ISBLANK(D21)=TRUE,"", DATEDIF(D21,D22,"YD")+1)</f>
        <v>2</v>
      </c>
      <c r="Y22" s="309"/>
      <c r="Z22" s="293" t="s">
        <v>55</v>
      </c>
      <c r="AA22" s="294"/>
      <c r="AD22" s="14"/>
    </row>
    <row r="23" spans="1:34" ht="15" customHeight="1" x14ac:dyDescent="0.15">
      <c r="A23" s="56"/>
      <c r="B23" s="107"/>
      <c r="C23" s="112" t="s">
        <v>73</v>
      </c>
      <c r="D23" s="52"/>
      <c r="E23" s="52"/>
      <c r="F23" s="52"/>
      <c r="G23" s="113"/>
      <c r="H23" s="53" t="s">
        <v>68</v>
      </c>
      <c r="I23" s="53"/>
      <c r="J23" s="53"/>
      <c r="K23" s="113"/>
      <c r="L23" s="53" t="s">
        <v>138</v>
      </c>
      <c r="M23" s="53"/>
      <c r="N23" s="53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6"/>
      <c r="AC23" s="19"/>
      <c r="AD23" s="12"/>
    </row>
    <row r="24" spans="1:34" ht="15" customHeight="1" x14ac:dyDescent="0.15">
      <c r="A24" s="56"/>
      <c r="B24" s="107"/>
      <c r="C24" s="112" t="s">
        <v>74</v>
      </c>
      <c r="D24" s="52"/>
      <c r="E24" s="52"/>
      <c r="F24" s="54"/>
      <c r="G24" s="114"/>
      <c r="H24" s="55" t="s">
        <v>69</v>
      </c>
      <c r="I24" s="55"/>
      <c r="J24" s="55"/>
      <c r="K24" s="114"/>
      <c r="L24" s="109" t="s">
        <v>142</v>
      </c>
      <c r="M24" s="109"/>
      <c r="N24" s="109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8"/>
      <c r="AC24" s="19"/>
    </row>
    <row r="25" spans="1:34" ht="15" customHeight="1" x14ac:dyDescent="0.15">
      <c r="A25" s="56"/>
      <c r="B25" s="149" t="s">
        <v>50</v>
      </c>
      <c r="C25" s="112" t="s">
        <v>123</v>
      </c>
      <c r="D25" s="52"/>
      <c r="E25" s="52"/>
      <c r="F25" s="52"/>
      <c r="G25" s="114"/>
      <c r="H25" s="55" t="s">
        <v>137</v>
      </c>
      <c r="I25" s="55"/>
      <c r="J25" s="55"/>
      <c r="K25" s="114"/>
      <c r="L25" s="109" t="s">
        <v>143</v>
      </c>
      <c r="M25" s="55"/>
      <c r="N25" s="55"/>
      <c r="O25" s="299" t="s">
        <v>148</v>
      </c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300"/>
      <c r="AC25" s="19"/>
    </row>
    <row r="26" spans="1:34" ht="15" customHeight="1" x14ac:dyDescent="0.15">
      <c r="A26" s="56"/>
      <c r="B26" s="149"/>
      <c r="C26" s="112" t="s">
        <v>98</v>
      </c>
      <c r="D26" s="56"/>
      <c r="E26" s="56"/>
      <c r="F26" s="52"/>
      <c r="G26" s="114"/>
      <c r="H26" s="55" t="s">
        <v>72</v>
      </c>
      <c r="I26" s="55"/>
      <c r="J26" s="55"/>
      <c r="K26" s="114"/>
      <c r="L26" s="55" t="s">
        <v>144</v>
      </c>
      <c r="M26" s="55"/>
      <c r="N26" s="55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300"/>
      <c r="AC26"/>
    </row>
    <row r="27" spans="1:34" ht="15" customHeight="1" x14ac:dyDescent="0.15">
      <c r="A27" s="56"/>
      <c r="B27" s="301" t="s">
        <v>141</v>
      </c>
      <c r="C27" s="112" t="s">
        <v>99</v>
      </c>
      <c r="D27" s="56"/>
      <c r="E27" s="56"/>
      <c r="F27" s="56"/>
      <c r="G27" s="114"/>
      <c r="H27" s="55" t="s">
        <v>69</v>
      </c>
      <c r="I27" s="55"/>
      <c r="J27" s="55"/>
      <c r="K27" s="114"/>
      <c r="L27" s="55" t="s">
        <v>142</v>
      </c>
      <c r="M27" s="55"/>
      <c r="N27" s="55"/>
      <c r="O27" s="302">
        <v>2</v>
      </c>
      <c r="P27" s="302"/>
      <c r="Q27" s="62" t="s">
        <v>154</v>
      </c>
      <c r="R27" s="303"/>
      <c r="S27" s="303"/>
      <c r="T27" s="303"/>
      <c r="U27" s="303"/>
      <c r="V27" s="303"/>
      <c r="W27" s="303"/>
      <c r="X27" s="303"/>
      <c r="Y27" s="303"/>
      <c r="Z27" s="303"/>
      <c r="AA27" s="304"/>
      <c r="AC27" s="19"/>
    </row>
    <row r="28" spans="1:34" ht="15" customHeight="1" x14ac:dyDescent="0.15">
      <c r="A28" s="56"/>
      <c r="B28" s="301"/>
      <c r="C28" s="112" t="s">
        <v>100</v>
      </c>
      <c r="D28" s="52"/>
      <c r="E28" s="56"/>
      <c r="F28" s="56"/>
      <c r="G28" s="114"/>
      <c r="H28" s="55" t="s">
        <v>71</v>
      </c>
      <c r="I28" s="55"/>
      <c r="J28" s="55"/>
      <c r="K28" s="114"/>
      <c r="L28" s="55" t="s">
        <v>143</v>
      </c>
      <c r="M28" s="55"/>
      <c r="N28" s="55"/>
      <c r="O28" s="299" t="s">
        <v>151</v>
      </c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300"/>
      <c r="AC28" s="19"/>
    </row>
    <row r="29" spans="1:34" ht="15" customHeight="1" x14ac:dyDescent="0.15">
      <c r="A29" s="56"/>
      <c r="B29" s="301"/>
      <c r="C29" s="112" t="s">
        <v>101</v>
      </c>
      <c r="D29" s="52"/>
      <c r="E29" s="56"/>
      <c r="F29" s="56"/>
      <c r="G29" s="114"/>
      <c r="H29" s="55" t="s">
        <v>70</v>
      </c>
      <c r="I29" s="55"/>
      <c r="J29" s="55"/>
      <c r="K29" s="114"/>
      <c r="L29" s="55" t="s">
        <v>145</v>
      </c>
      <c r="M29" s="55"/>
      <c r="N29" s="55"/>
      <c r="O29" s="299" t="s">
        <v>152</v>
      </c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300"/>
      <c r="AC29" s="19"/>
    </row>
    <row r="30" spans="1:34" ht="15" customHeight="1" x14ac:dyDescent="0.15">
      <c r="A30" s="56"/>
      <c r="B30" s="301"/>
      <c r="C30" s="112" t="s">
        <v>102</v>
      </c>
      <c r="D30" s="52"/>
      <c r="E30" s="52"/>
      <c r="F30" s="52"/>
      <c r="G30" s="114"/>
      <c r="H30" s="55" t="s">
        <v>69</v>
      </c>
      <c r="I30" s="55"/>
      <c r="J30" s="55"/>
      <c r="K30" s="114"/>
      <c r="L30" s="55" t="s">
        <v>142</v>
      </c>
      <c r="M30" s="55"/>
      <c r="N30" s="55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300"/>
      <c r="AC30" s="19"/>
    </row>
    <row r="31" spans="1:34" ht="15" customHeight="1" x14ac:dyDescent="0.15">
      <c r="A31" s="56"/>
      <c r="B31" s="94"/>
      <c r="C31" s="115" t="s">
        <v>158</v>
      </c>
      <c r="D31" s="99"/>
      <c r="E31" s="99"/>
      <c r="F31" s="99"/>
      <c r="G31" s="116"/>
      <c r="H31" s="117" t="s">
        <v>69</v>
      </c>
      <c r="I31" s="117"/>
      <c r="J31" s="117"/>
      <c r="K31" s="116"/>
      <c r="L31" s="117" t="s">
        <v>142</v>
      </c>
      <c r="M31" s="118"/>
      <c r="N31" s="117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193"/>
      <c r="AC31" s="19"/>
    </row>
    <row r="32" spans="1:34" ht="18" customHeight="1" x14ac:dyDescent="0.15">
      <c r="A32" s="56"/>
      <c r="B32" s="119"/>
      <c r="C32" s="120" t="s">
        <v>157</v>
      </c>
      <c r="D32" s="57"/>
      <c r="E32" s="57"/>
      <c r="F32" s="57"/>
      <c r="G32" s="121"/>
      <c r="H32" s="58" t="s">
        <v>139</v>
      </c>
      <c r="I32" s="58"/>
      <c r="J32" s="58"/>
      <c r="K32" s="121"/>
      <c r="L32" s="58" t="s">
        <v>140</v>
      </c>
      <c r="M32" s="122" t="s">
        <v>75</v>
      </c>
      <c r="N32" s="319" t="s">
        <v>56</v>
      </c>
      <c r="O32" s="319"/>
      <c r="P32" s="320"/>
      <c r="Q32" s="320"/>
      <c r="R32" s="320"/>
      <c r="S32" s="320"/>
      <c r="T32" s="320"/>
      <c r="U32" s="321" t="s">
        <v>57</v>
      </c>
      <c r="V32" s="321"/>
      <c r="W32" s="322"/>
      <c r="X32" s="322"/>
      <c r="Y32" s="322"/>
      <c r="Z32" s="322"/>
      <c r="AA32" s="323"/>
      <c r="AC32" s="14"/>
    </row>
    <row r="33" spans="1:29" ht="21.75" customHeight="1" thickBot="1" x14ac:dyDescent="0.2">
      <c r="A33" s="56"/>
      <c r="B33" s="107"/>
      <c r="C33" s="123" t="s">
        <v>51</v>
      </c>
      <c r="D33" s="124"/>
      <c r="E33" s="124"/>
      <c r="F33" s="124"/>
      <c r="G33" s="125"/>
      <c r="H33" s="125"/>
      <c r="I33" s="125"/>
      <c r="J33" s="125"/>
      <c r="K33" s="124"/>
      <c r="L33" s="124"/>
      <c r="M33" s="124"/>
      <c r="N33" s="124"/>
      <c r="O33" s="124"/>
      <c r="P33" s="22"/>
      <c r="Q33" s="22"/>
      <c r="R33" s="22"/>
      <c r="S33" s="22"/>
      <c r="T33" s="22"/>
      <c r="U33" s="22"/>
      <c r="V33" s="97" t="s">
        <v>52</v>
      </c>
      <c r="W33" s="98"/>
      <c r="X33" s="324"/>
      <c r="Y33" s="324"/>
      <c r="Z33" s="324"/>
      <c r="AA33" s="325"/>
      <c r="AC33" s="14"/>
    </row>
    <row r="34" spans="1:29" ht="22.15" customHeight="1" thickTop="1" x14ac:dyDescent="0.15">
      <c r="A34" s="56"/>
      <c r="B34" s="149" t="s">
        <v>53</v>
      </c>
      <c r="C34" s="310" t="s">
        <v>153</v>
      </c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2"/>
    </row>
    <row r="35" spans="1:29" ht="22.15" customHeight="1" x14ac:dyDescent="0.15">
      <c r="A35" s="56"/>
      <c r="B35" s="301" t="s">
        <v>111</v>
      </c>
      <c r="C35" s="313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5"/>
    </row>
    <row r="36" spans="1:29" ht="22.15" customHeight="1" x14ac:dyDescent="0.15">
      <c r="A36" s="56"/>
      <c r="B36" s="301"/>
      <c r="C36" s="313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5"/>
    </row>
    <row r="37" spans="1:29" ht="22.15" customHeight="1" x14ac:dyDescent="0.15">
      <c r="A37" s="56"/>
      <c r="B37" s="301"/>
      <c r="C37" s="313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5"/>
    </row>
    <row r="38" spans="1:29" ht="22.15" customHeight="1" x14ac:dyDescent="0.15">
      <c r="A38" s="56"/>
      <c r="B38" s="301"/>
      <c r="C38" s="313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5"/>
    </row>
    <row r="39" spans="1:29" ht="30" customHeight="1" x14ac:dyDescent="0.15">
      <c r="A39" s="56"/>
      <c r="B39" s="110"/>
      <c r="C39" s="316" t="s">
        <v>97</v>
      </c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8"/>
      <c r="AC39" s="24"/>
    </row>
    <row r="40" spans="1:29" ht="3" customHeight="1" x14ac:dyDescent="0.15">
      <c r="B40" s="20"/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</row>
    <row r="41" spans="1:29" ht="1.5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</row>
    <row r="42" spans="1:29" ht="16.149999999999999" customHeight="1" x14ac:dyDescent="0.15">
      <c r="B42" s="7" t="s">
        <v>112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</row>
    <row r="43" spans="1:29" ht="18.75" customHeight="1" x14ac:dyDescent="0.2">
      <c r="A43" s="73"/>
      <c r="B43" s="76"/>
      <c r="C43" s="77" t="s">
        <v>109</v>
      </c>
      <c r="D43" s="194" t="s">
        <v>240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</row>
    <row r="44" spans="1:29" ht="18.75" customHeight="1" x14ac:dyDescent="0.2">
      <c r="A44" s="73"/>
      <c r="B44" s="76"/>
      <c r="C44" s="77" t="s">
        <v>54</v>
      </c>
      <c r="D44" s="77" t="s">
        <v>241</v>
      </c>
      <c r="E44" s="73"/>
      <c r="F44" s="77"/>
      <c r="G44" s="77"/>
      <c r="H44" s="77"/>
      <c r="I44" s="77"/>
      <c r="J44" s="77"/>
      <c r="K44" s="73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9" ht="6" customHeight="1" x14ac:dyDescent="0.15">
      <c r="A45" s="7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</row>
    <row r="46" spans="1:29" ht="16.149999999999999" customHeight="1" x14ac:dyDescent="0.15">
      <c r="B46" s="20" t="s">
        <v>105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</row>
    <row r="47" spans="1:29" ht="16.149999999999999" customHeight="1" x14ac:dyDescent="0.15">
      <c r="B47" s="20" t="s">
        <v>106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</row>
    <row r="48" spans="1:29" ht="16.149999999999999" customHeight="1" x14ac:dyDescent="0.15">
      <c r="B48" s="20" t="s">
        <v>135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N48" s="13"/>
      <c r="O48" s="13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</row>
    <row r="49" spans="16:44" ht="15.75" customHeight="1" x14ac:dyDescent="0.15">
      <c r="P49" s="73"/>
      <c r="Q49" s="73"/>
      <c r="R49" s="73"/>
      <c r="S49" s="73"/>
      <c r="T49" s="73"/>
      <c r="U49" s="75"/>
      <c r="V49" s="75"/>
      <c r="W49" s="75"/>
      <c r="X49" s="75"/>
      <c r="Y49" s="75"/>
      <c r="Z49" s="75"/>
      <c r="AA49" s="75"/>
      <c r="AC49" s="20"/>
      <c r="AD49" s="20"/>
      <c r="AE49" s="13"/>
      <c r="AF49" s="13"/>
      <c r="AG49" s="13"/>
      <c r="AH49" s="13"/>
      <c r="AI49" s="13"/>
      <c r="AJ49" s="13"/>
      <c r="AK49" s="13"/>
      <c r="AL49" s="20"/>
      <c r="AM49" s="13"/>
      <c r="AN49" s="13"/>
      <c r="AO49" s="13"/>
      <c r="AP49" s="13"/>
      <c r="AQ49" s="13"/>
      <c r="AR49" s="13"/>
    </row>
    <row r="50" spans="16:44" ht="16.149999999999999" customHeight="1" x14ac:dyDescent="0.15">
      <c r="P50" s="73"/>
      <c r="Q50" s="73"/>
      <c r="R50" s="73"/>
      <c r="S50" s="73"/>
      <c r="T50" s="73"/>
      <c r="U50" s="75"/>
      <c r="V50" s="75"/>
      <c r="W50" s="75"/>
      <c r="X50" s="75"/>
      <c r="Y50" s="75"/>
      <c r="Z50" s="75"/>
      <c r="AA50" s="75"/>
      <c r="AC50" s="20"/>
      <c r="AD50" s="20"/>
      <c r="AE50" s="27"/>
      <c r="AF50" s="27"/>
      <c r="AG50" s="27"/>
      <c r="AH50" s="27"/>
      <c r="AI50" s="27"/>
      <c r="AK50" s="13"/>
      <c r="AL50" s="20"/>
      <c r="AM50" s="13"/>
      <c r="AN50" s="13"/>
      <c r="AO50" s="13"/>
      <c r="AP50" s="13"/>
      <c r="AQ50" s="13"/>
      <c r="AR50" s="13"/>
    </row>
    <row r="51" spans="16:44" ht="17.45" customHeight="1" x14ac:dyDescent="0.15">
      <c r="P51" s="73"/>
      <c r="Q51" s="73"/>
      <c r="R51" s="73"/>
      <c r="S51" s="73"/>
      <c r="T51" s="73"/>
      <c r="U51" s="75"/>
      <c r="V51" s="75"/>
      <c r="W51" s="75"/>
      <c r="X51" s="75"/>
      <c r="Y51" s="75"/>
      <c r="Z51" s="75"/>
      <c r="AA51" s="75"/>
      <c r="AC51" s="20"/>
      <c r="AD51" s="20"/>
      <c r="AE51" s="13"/>
      <c r="AF51" s="13"/>
      <c r="AG51" s="13"/>
      <c r="AH51" s="13"/>
      <c r="AI51" s="13"/>
      <c r="AK51" s="13"/>
      <c r="AL51" s="20"/>
      <c r="AM51" s="13"/>
      <c r="AN51" s="13"/>
      <c r="AO51" s="13"/>
      <c r="AP51" s="13"/>
      <c r="AQ51" s="13"/>
      <c r="AR51" s="13"/>
    </row>
    <row r="52" spans="16:44" ht="16.149999999999999" customHeight="1" x14ac:dyDescent="0.15">
      <c r="P52" s="73"/>
      <c r="Q52" s="73"/>
      <c r="R52" s="73"/>
      <c r="S52" s="73"/>
      <c r="T52" s="73"/>
      <c r="U52" s="75"/>
      <c r="V52" s="75"/>
      <c r="W52" s="75"/>
      <c r="X52" s="75"/>
      <c r="Y52" s="75"/>
      <c r="Z52" s="75"/>
      <c r="AA52" s="75"/>
      <c r="AC52" s="20"/>
      <c r="AD52" s="20"/>
      <c r="AE52" s="13"/>
      <c r="AF52" s="13"/>
      <c r="AG52" s="13"/>
      <c r="AH52" s="13"/>
      <c r="AI52" s="13"/>
      <c r="AK52" s="13"/>
      <c r="AL52" s="20"/>
      <c r="AM52" s="13"/>
      <c r="AN52" s="13"/>
      <c r="AO52" s="13"/>
      <c r="AP52" s="13"/>
      <c r="AQ52" s="13"/>
      <c r="AR52" s="13"/>
    </row>
  </sheetData>
  <sheetProtection algorithmName="SHA-512" hashValue="WxXdrk0SKNRaO7zMaO/E0GODSU++3VzLdbZkfND0k8X71h2GeNv9IAr9ybkwAqhijMPy79CTBpQtBDhap66kaw==" saltValue="yuy/EFlmcj37DXYK/ZGjGg==" spinCount="100000" sheet="1" selectLockedCells="1" selectUnlockedCells="1"/>
  <dataConsolidate/>
  <mergeCells count="101">
    <mergeCell ref="C34:AA38"/>
    <mergeCell ref="B35:B38"/>
    <mergeCell ref="C39:AA39"/>
    <mergeCell ref="O30:AA30"/>
    <mergeCell ref="N32:O32"/>
    <mergeCell ref="P32:T32"/>
    <mergeCell ref="U32:V32"/>
    <mergeCell ref="W32:AA32"/>
    <mergeCell ref="X33:AA33"/>
    <mergeCell ref="Z22:AA22"/>
    <mergeCell ref="O23:AA23"/>
    <mergeCell ref="O24:AA24"/>
    <mergeCell ref="O25:AA25"/>
    <mergeCell ref="O26:AA26"/>
    <mergeCell ref="B27:B30"/>
    <mergeCell ref="O27:P27"/>
    <mergeCell ref="R27:AA27"/>
    <mergeCell ref="O28:AA28"/>
    <mergeCell ref="O29:AA29"/>
    <mergeCell ref="B21:B22"/>
    <mergeCell ref="D21:K21"/>
    <mergeCell ref="M21:N21"/>
    <mergeCell ref="D22:K22"/>
    <mergeCell ref="M22:N22"/>
    <mergeCell ref="X22:Y22"/>
    <mergeCell ref="R17:X17"/>
    <mergeCell ref="Z17:AA17"/>
    <mergeCell ref="Z18:AA18"/>
    <mergeCell ref="Z19:AA19"/>
    <mergeCell ref="D20:M20"/>
    <mergeCell ref="N20:AA20"/>
    <mergeCell ref="D17:E17"/>
    <mergeCell ref="F17:G17"/>
    <mergeCell ref="H17:K17"/>
    <mergeCell ref="L17:M17"/>
    <mergeCell ref="N17:O17"/>
    <mergeCell ref="P17:Q17"/>
    <mergeCell ref="D16:E16"/>
    <mergeCell ref="F16:G16"/>
    <mergeCell ref="H16:K16"/>
    <mergeCell ref="L16:M16"/>
    <mergeCell ref="N16:O16"/>
    <mergeCell ref="P16:Q16"/>
    <mergeCell ref="N14:O14"/>
    <mergeCell ref="P14:Q14"/>
    <mergeCell ref="R14:X15"/>
    <mergeCell ref="B14:B17"/>
    <mergeCell ref="C14:C16"/>
    <mergeCell ref="D14:E14"/>
    <mergeCell ref="F14:G14"/>
    <mergeCell ref="H14:K14"/>
    <mergeCell ref="L14:M14"/>
    <mergeCell ref="T11:U11"/>
    <mergeCell ref="V11:W11"/>
    <mergeCell ref="Z11:AA11"/>
    <mergeCell ref="D12:E13"/>
    <mergeCell ref="F12:G13"/>
    <mergeCell ref="H12:K13"/>
    <mergeCell ref="L12:M13"/>
    <mergeCell ref="N12:O13"/>
    <mergeCell ref="P12:Q13"/>
    <mergeCell ref="R12:S13"/>
    <mergeCell ref="Y14:AA16"/>
    <mergeCell ref="D15:E15"/>
    <mergeCell ref="F15:G15"/>
    <mergeCell ref="H15:K15"/>
    <mergeCell ref="L15:M15"/>
    <mergeCell ref="N15:O15"/>
    <mergeCell ref="P15:Q15"/>
    <mergeCell ref="T12:U13"/>
    <mergeCell ref="D10:AA10"/>
    <mergeCell ref="B11:B12"/>
    <mergeCell ref="C11:C12"/>
    <mergeCell ref="D11:E11"/>
    <mergeCell ref="F11:G11"/>
    <mergeCell ref="H11:K11"/>
    <mergeCell ref="L11:M11"/>
    <mergeCell ref="N11:O11"/>
    <mergeCell ref="P11:Q11"/>
    <mergeCell ref="R11:S11"/>
    <mergeCell ref="V12:W13"/>
    <mergeCell ref="X12:Y13"/>
    <mergeCell ref="Z12:AA13"/>
    <mergeCell ref="R7:V7"/>
    <mergeCell ref="W7:AA7"/>
    <mergeCell ref="D8:O8"/>
    <mergeCell ref="P8:R8"/>
    <mergeCell ref="S8:AA8"/>
    <mergeCell ref="D9:O9"/>
    <mergeCell ref="P9:R9"/>
    <mergeCell ref="S9:AA9"/>
    <mergeCell ref="A1:AA1"/>
    <mergeCell ref="V2:W2"/>
    <mergeCell ref="B4:B9"/>
    <mergeCell ref="D4:AA4"/>
    <mergeCell ref="E5:G5"/>
    <mergeCell ref="H5:AA5"/>
    <mergeCell ref="C6:C7"/>
    <mergeCell ref="D6:Q6"/>
    <mergeCell ref="R6:V6"/>
    <mergeCell ref="W6:AA6"/>
  </mergeCells>
  <phoneticPr fontId="1"/>
  <conditionalFormatting sqref="D21:K22">
    <cfRule type="expression" dxfId="11" priority="1">
      <formula>AND(MONTH(D21)&lt;10,DAY(D21)&lt;10)</formula>
    </cfRule>
    <cfRule type="expression" dxfId="10" priority="2">
      <formula>AND(MONTH(D21)&lt;10,DAY(D21)&gt;=10)</formula>
    </cfRule>
    <cfRule type="expression" dxfId="9" priority="3">
      <formula>AND(MONTH(D21)&gt;=10,DAY(D21)&lt;10)</formula>
    </cfRule>
    <cfRule type="expression" dxfId="8" priority="4">
      <formula>AND(MONTH(D21)&gt;=10,DAY(D21)&gt;=10)</formula>
    </cfRule>
  </conditionalFormatting>
  <dataValidations count="11">
    <dataValidation allowBlank="1" showInputMessage="1" showErrorMessage="1" prompt="ハイフン不要" sqref="D9" xr:uid="{3A2A80F8-50E1-4ADC-9167-8A2547516D6F}"/>
    <dataValidation allowBlank="1" showInputMessage="1" showErrorMessage="1" prompt="搬入出日を入力すると自動で日数が入力されます。_x000a_★レンタル未定の場合は、【貸出日数】を入力下さい。" sqref="X22:Y22" xr:uid="{E3141823-BC5C-426D-9342-4842A2828919}"/>
    <dataValidation showInputMessage="1" showErrorMessage="1" prompt="プルダウンメニューで、レンタルの見積依頼・予約・注文、購入の見積依頼の項目選択が可能です。" sqref="M2 G2:J2 O2:Q2 S2" xr:uid="{C4B2B86B-2572-4813-B361-D65D035C9511}"/>
    <dataValidation showErrorMessage="1" prompt="プルダウンメニューで、レンタルの見積依頼・予約・注文、購入の見積依頼の項目選択が可能です。" sqref="B2:E2" xr:uid="{1606047E-B688-4FD6-9ED2-4AF3D7741A44}"/>
    <dataValidation allowBlank="1" showInputMessage="1" showErrorMessage="1" prompt="郵便番号ハイフンなしで入力願います" sqref="E5:G5" xr:uid="{EF4D651D-414D-4AB9-ADA0-1D8922179129}"/>
    <dataValidation showInputMessage="1" showErrorMessage="1" sqref="F24" xr:uid="{1C6E6BC0-47EB-4A33-9AD3-48185DCCAAE7}"/>
    <dataValidation allowBlank="1" showInputMessage="1" showErrorMessage="1" promptTitle="搬入出日" prompt="レンタル日を記入下さい。_x000a_記入例：_x000a_1/1　➡　2020年 1月 1日_x000a_来年度は_x000a_21/1/1　➡　2021年 1月 1日_x000a_表記されます。" sqref="D21:K22" xr:uid="{650812FC-70C0-4D16-A676-A2B0EBBDBBCA}"/>
    <dataValidation showInputMessage="1" showErrorMessage="1" prompt="日付を入力すると自動的に曜日が入力されます。" sqref="M21:N22" xr:uid="{EB06479D-FC13-40E8-8B26-8369232E73CE}"/>
    <dataValidation allowBlank="1" showInputMessage="1" showErrorMessage="1" prompt="内訳を入れると自動計算されます。_x000a_手入力も可能です。" sqref="C11:C12" xr:uid="{30688AE1-DFDC-42C0-A7E0-57EF7B6C0DB0}"/>
    <dataValidation allowBlank="1" showInputMessage="1" showErrorMessage="1" prompt="ワイヤーロープの本数を入れると自動計算されます。" sqref="C17" xr:uid="{77891E71-AEA7-4D06-9890-EE01799E8E35}"/>
    <dataValidation allowBlank="1" showInputMessage="1" showErrorMessage="1" prompt="大型は入れない、4tｻｲｽﾞ平ボディ車希望、などの要望をご記入下さい。" sqref="O25:X25" xr:uid="{C5891E33-D13B-46FE-BB72-D113AD07BB60}"/>
  </dataValidations>
  <hyperlinks>
    <hyperlink ref="D43" r:id="rId1" display="osaka@ncs-w.co.jp（大阪）" xr:uid="{640D410F-8B1A-4614-A480-C873B8D2BB30}"/>
  </hyperlinks>
  <printOptions horizontalCentered="1"/>
  <pageMargins left="0.59055118110236227" right="0.59055118110236227" top="0.55118110236220474" bottom="0.35433070866141736" header="0.31496062992125984" footer="0.31496062992125984"/>
  <pageSetup paperSize="9" scale="95" orientation="portrait" blackAndWhite="1" r:id="rId2"/>
  <headerFooter alignWithMargins="0">
    <oddHeader>&amp;R㈱エヌシーエス　本社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247650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0</xdr:rowOff>
                  </from>
                  <to>
                    <xdr:col>11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9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180975</xdr:rowOff>
                  </from>
                  <to>
                    <xdr:col>11</xdr:col>
                    <xdr:colOff>57150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0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190500</xdr:rowOff>
                  </from>
                  <to>
                    <xdr:col>11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1" name="Check Box 7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2" name="Check Box 8">
              <controlPr defaultSize="0" autoFill="0" autoLine="0" autoPict="0">
                <anchor moveWithCells="1">
                  <from>
                    <xdr:col>9</xdr:col>
                    <xdr:colOff>114300</xdr:colOff>
                    <xdr:row>23</xdr:row>
                    <xdr:rowOff>190500</xdr:rowOff>
                  </from>
                  <to>
                    <xdr:col>11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3" name="Check Box 9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180975</xdr:rowOff>
                  </from>
                  <to>
                    <xdr:col>11</xdr:col>
                    <xdr:colOff>57150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4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0</xdr:rowOff>
                  </from>
                  <to>
                    <xdr:col>6</xdr:col>
                    <xdr:colOff>247650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5" name="Check Box 11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180975</xdr:rowOff>
                  </from>
                  <to>
                    <xdr:col>11</xdr:col>
                    <xdr:colOff>57150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6" name="Check Box 12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180975</xdr:rowOff>
                  </from>
                  <to>
                    <xdr:col>11</xdr:col>
                    <xdr:colOff>57150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7" name="Check Box 13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180975</xdr:rowOff>
                  </from>
                  <to>
                    <xdr:col>11</xdr:col>
                    <xdr:colOff>57150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8" name="Check Box 14">
              <controlPr defaultSize="0" autoFill="0" autoLine="0" autoPict="0">
                <anchor moveWithCells="1">
                  <from>
                    <xdr:col>9</xdr:col>
                    <xdr:colOff>114300</xdr:colOff>
                    <xdr:row>29</xdr:row>
                    <xdr:rowOff>171450</xdr:rowOff>
                  </from>
                  <to>
                    <xdr:col>11</xdr:col>
                    <xdr:colOff>57150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9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0</xdr:rowOff>
                  </from>
                  <to>
                    <xdr:col>6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20" name="Check Box 16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0</xdr:rowOff>
                  </from>
                  <to>
                    <xdr:col>6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1" name="Check Box 17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2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0</xdr:rowOff>
                  </from>
                  <to>
                    <xdr:col>6</xdr:col>
                    <xdr:colOff>247650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247650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Check Box 23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0</xdr:rowOff>
                  </from>
                  <to>
                    <xdr:col>11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180975</xdr:rowOff>
                  </from>
                  <to>
                    <xdr:col>11</xdr:col>
                    <xdr:colOff>76200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Check Box 25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190500</xdr:rowOff>
                  </from>
                  <to>
                    <xdr:col>11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Check Box 27">
              <controlPr defaultSize="0" autoFill="0" autoLine="0" autoPict="0">
                <anchor moveWithCells="1">
                  <from>
                    <xdr:col>9</xdr:col>
                    <xdr:colOff>114300</xdr:colOff>
                    <xdr:row>23</xdr:row>
                    <xdr:rowOff>190500</xdr:rowOff>
                  </from>
                  <to>
                    <xdr:col>11</xdr:col>
                    <xdr:colOff>76200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27</xdr:row>
                    <xdr:rowOff>180975</xdr:rowOff>
                  </from>
                  <to>
                    <xdr:col>11</xdr:col>
                    <xdr:colOff>76200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Check Box 29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0</xdr:rowOff>
                  </from>
                  <to>
                    <xdr:col>6</xdr:col>
                    <xdr:colOff>247650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Check Box 30">
              <controlPr defaultSize="0" autoFill="0" autoLine="0" autoPict="0">
                <anchor moveWithCells="1">
                  <from>
                    <xdr:col>9</xdr:col>
                    <xdr:colOff>114300</xdr:colOff>
                    <xdr:row>24</xdr:row>
                    <xdr:rowOff>180975</xdr:rowOff>
                  </from>
                  <to>
                    <xdr:col>11</xdr:col>
                    <xdr:colOff>76200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Check Box 31">
              <controlPr defaultSize="0" autoFill="0" autoLine="0" autoPict="0">
                <anchor moveWithCells="1">
                  <from>
                    <xdr:col>9</xdr:col>
                    <xdr:colOff>114300</xdr:colOff>
                    <xdr:row>26</xdr:row>
                    <xdr:rowOff>180975</xdr:rowOff>
                  </from>
                  <to>
                    <xdr:col>11</xdr:col>
                    <xdr:colOff>76200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Check Box 32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180975</xdr:rowOff>
                  </from>
                  <to>
                    <xdr:col>11</xdr:col>
                    <xdr:colOff>76200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Check Box 33">
              <controlPr defaultSize="0" autoFill="0" autoLine="0" autoPict="0">
                <anchor moveWithCells="1">
                  <from>
                    <xdr:col>9</xdr:col>
                    <xdr:colOff>114300</xdr:colOff>
                    <xdr:row>29</xdr:row>
                    <xdr:rowOff>171450</xdr:rowOff>
                  </from>
                  <to>
                    <xdr:col>11</xdr:col>
                    <xdr:colOff>57150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Check Box 34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0</xdr:rowOff>
                  </from>
                  <to>
                    <xdr:col>6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Check Box 35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0</xdr:rowOff>
                  </from>
                  <to>
                    <xdr:col>6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Check Box 36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Check Box 37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0</xdr:rowOff>
                  </from>
                  <to>
                    <xdr:col>6</xdr:col>
                    <xdr:colOff>247650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Check Box 38">
              <controlPr defaultSize="0" autoFill="0" autoLine="0" autoPict="0">
                <anchor moveWithCells="1">
                  <from>
                    <xdr:col>9</xdr:col>
                    <xdr:colOff>114300</xdr:colOff>
                    <xdr:row>30</xdr:row>
                    <xdr:rowOff>171450</xdr:rowOff>
                  </from>
                  <to>
                    <xdr:col>11</xdr:col>
                    <xdr:colOff>57150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Check Box 39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Check Box 40">
              <controlPr defaultSize="0" autoFill="0" autoLine="0" autoPict="0">
                <anchor moveWithCells="1">
                  <from>
                    <xdr:col>9</xdr:col>
                    <xdr:colOff>114300</xdr:colOff>
                    <xdr:row>30</xdr:row>
                    <xdr:rowOff>171450</xdr:rowOff>
                  </from>
                  <to>
                    <xdr:col>11</xdr:col>
                    <xdr:colOff>57150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Check Box 41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Check Box 42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Check Box 43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180975</xdr:rowOff>
                  </from>
                  <to>
                    <xdr:col>11</xdr:col>
                    <xdr:colOff>47625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Check Box 44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180975</xdr:rowOff>
                  </from>
                  <to>
                    <xdr:col>11</xdr:col>
                    <xdr:colOff>47625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Check Box 45">
              <controlPr defaultSize="0" autoFill="0" autoLine="0" autoPict="0">
                <anchor moveWithCells="1">
                  <from>
                    <xdr:col>4</xdr:col>
                    <xdr:colOff>85725</xdr:colOff>
                    <xdr:row>1</xdr:row>
                    <xdr:rowOff>38100</xdr:rowOff>
                  </from>
                  <to>
                    <xdr:col>5</xdr:col>
                    <xdr:colOff>76200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Check Box 46">
              <controlPr defaultSize="0" autoFill="0" autoLine="0" autoPict="0">
                <anchor moveWithCells="1">
                  <from>
                    <xdr:col>11</xdr:col>
                    <xdr:colOff>76200</xdr:colOff>
                    <xdr:row>1</xdr:row>
                    <xdr:rowOff>38100</xdr:rowOff>
                  </from>
                  <to>
                    <xdr:col>12</xdr:col>
                    <xdr:colOff>47625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Check Box 47">
              <controlPr defaultSize="0" autoFill="0" autoLine="0" autoPict="0">
                <anchor moveWithCells="1">
                  <from>
                    <xdr:col>24</xdr:col>
                    <xdr:colOff>38100</xdr:colOff>
                    <xdr:row>16</xdr:row>
                    <xdr:rowOff>38100</xdr:rowOff>
                  </from>
                  <to>
                    <xdr:col>25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Check Box 48">
              <controlPr defaultSize="0" autoFill="0" autoLine="0" autoPict="0">
                <anchor moveWithCells="1">
                  <from>
                    <xdr:col>24</xdr:col>
                    <xdr:colOff>38100</xdr:colOff>
                    <xdr:row>17</xdr:row>
                    <xdr:rowOff>38100</xdr:rowOff>
                  </from>
                  <to>
                    <xdr:col>25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Check Box 49">
              <controlPr defaultSize="0" autoFill="0" autoLine="0" autoPict="0">
                <anchor moveWithCells="1">
                  <from>
                    <xdr:col>24</xdr:col>
                    <xdr:colOff>38100</xdr:colOff>
                    <xdr:row>18</xdr:row>
                    <xdr:rowOff>38100</xdr:rowOff>
                  </from>
                  <to>
                    <xdr:col>25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Check Box 50">
              <controlPr defaultSize="0" autoFill="0" autoLine="0" autoPict="0">
                <anchor moveWithCells="1">
                  <from>
                    <xdr:col>15</xdr:col>
                    <xdr:colOff>9525</xdr:colOff>
                    <xdr:row>1</xdr:row>
                    <xdr:rowOff>38100</xdr:rowOff>
                  </from>
                  <to>
                    <xdr:col>16</xdr:col>
                    <xdr:colOff>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3B8336-143C-4557-B4C1-74E73DE796A1}">
          <x14:formula1>
            <xm:f>menu!$H$2:$H$5</xm:f>
          </x14:formula1>
          <xm:sqref>R17:X17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FE29-FC8D-4A8A-8897-42978A88A7BA}">
  <sheetPr>
    <tabColor rgb="FFCCECFF"/>
    <pageSetUpPr fitToPage="1"/>
  </sheetPr>
  <dimension ref="A1:AJ52"/>
  <sheetViews>
    <sheetView showZeros="0" tabSelected="1" topLeftCell="A4" zoomScaleNormal="100" workbookViewId="0">
      <selection activeCell="D4" sqref="D4:AA4"/>
    </sheetView>
  </sheetViews>
  <sheetFormatPr defaultColWidth="9" defaultRowHeight="13.5" x14ac:dyDescent="0.15"/>
  <cols>
    <col min="1" max="1" width="0.625" style="7" customWidth="1"/>
    <col min="2" max="2" width="10.5" style="7" customWidth="1"/>
    <col min="3" max="3" width="9.875" style="7" customWidth="1"/>
    <col min="4" max="7" width="3.5" style="7" customWidth="1"/>
    <col min="8" max="11" width="1.75" style="7" customWidth="1"/>
    <col min="12" max="18" width="3.5" style="7" customWidth="1"/>
    <col min="19" max="27" width="3.625" style="7" customWidth="1"/>
    <col min="28" max="28" width="3.25" style="7" customWidth="1"/>
    <col min="29" max="29" width="9" style="7"/>
    <col min="30" max="30" width="9" style="7" customWidth="1"/>
    <col min="31" max="31" width="9" style="8"/>
    <col min="32" max="16384" width="9" style="7"/>
  </cols>
  <sheetData>
    <row r="1" spans="1:36" ht="29.25" customHeight="1" x14ac:dyDescent="0.15">
      <c r="A1" s="59" t="s">
        <v>150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89"/>
      <c r="AC1" s="167"/>
      <c r="AD1" s="167"/>
      <c r="AE1" s="167"/>
      <c r="AF1" s="167"/>
      <c r="AG1" s="167"/>
      <c r="AH1" s="167"/>
      <c r="AI1" s="167"/>
      <c r="AJ1" s="167"/>
    </row>
    <row r="2" spans="1:36" ht="25.5" customHeight="1" x14ac:dyDescent="0.15">
      <c r="A2" s="73"/>
      <c r="B2" s="152" t="s">
        <v>232</v>
      </c>
      <c r="C2" s="153"/>
      <c r="D2" s="153"/>
      <c r="E2" s="153"/>
      <c r="F2" s="161" t="s">
        <v>233</v>
      </c>
      <c r="G2" s="154"/>
      <c r="H2" s="154"/>
      <c r="I2" s="154"/>
      <c r="J2" s="154"/>
      <c r="K2" s="154"/>
      <c r="L2" s="161"/>
      <c r="M2" s="154" t="s">
        <v>234</v>
      </c>
      <c r="N2" s="161"/>
      <c r="O2" s="154"/>
      <c r="P2" s="154"/>
      <c r="Q2" s="161" t="s">
        <v>235</v>
      </c>
      <c r="R2" s="162"/>
      <c r="S2" s="155"/>
      <c r="T2" s="163"/>
      <c r="V2" s="386" t="s">
        <v>63</v>
      </c>
      <c r="W2" s="386"/>
      <c r="X2" s="47"/>
      <c r="Y2" s="90" t="s">
        <v>60</v>
      </c>
      <c r="Z2" s="47"/>
      <c r="AA2" s="90" t="s">
        <v>61</v>
      </c>
      <c r="AC2" s="7" t="s">
        <v>239</v>
      </c>
      <c r="AD2" s="167"/>
      <c r="AE2" s="167"/>
      <c r="AF2" s="167"/>
      <c r="AG2" s="167"/>
      <c r="AH2" s="167"/>
      <c r="AI2" s="167"/>
      <c r="AJ2" s="167"/>
    </row>
    <row r="3" spans="1:36" ht="3.75" customHeight="1" x14ac:dyDescent="0.15">
      <c r="A3" s="73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C3" s="167"/>
      <c r="AD3" s="167"/>
      <c r="AE3" s="167"/>
      <c r="AF3" s="167"/>
      <c r="AG3" s="167"/>
      <c r="AH3" s="167"/>
      <c r="AI3" s="167"/>
      <c r="AJ3" s="167"/>
    </row>
    <row r="4" spans="1:36" ht="22.15" customHeight="1" x14ac:dyDescent="0.15">
      <c r="A4" s="73"/>
      <c r="B4" s="350" t="s">
        <v>0</v>
      </c>
      <c r="C4" s="42" t="s">
        <v>1</v>
      </c>
      <c r="D4" s="387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9"/>
      <c r="AC4" s="167"/>
      <c r="AD4" s="167"/>
      <c r="AE4" s="167"/>
      <c r="AF4" s="167"/>
      <c r="AG4" s="167"/>
      <c r="AH4" s="167"/>
      <c r="AI4" s="167"/>
      <c r="AJ4" s="167"/>
    </row>
    <row r="5" spans="1:36" ht="22.15" customHeight="1" x14ac:dyDescent="0.15">
      <c r="A5" s="73"/>
      <c r="B5" s="351"/>
      <c r="C5" s="42" t="s">
        <v>2</v>
      </c>
      <c r="D5" s="139" t="s">
        <v>92</v>
      </c>
      <c r="E5" s="390"/>
      <c r="F5" s="390"/>
      <c r="G5" s="391"/>
      <c r="H5" s="392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4"/>
      <c r="AC5" s="167"/>
      <c r="AD5" s="167"/>
      <c r="AE5" s="167"/>
      <c r="AF5" s="167"/>
      <c r="AG5" s="167"/>
      <c r="AH5" s="167"/>
      <c r="AI5" s="167"/>
      <c r="AJ5" s="167"/>
    </row>
    <row r="6" spans="1:36" ht="12" customHeight="1" thickBot="1" x14ac:dyDescent="0.2">
      <c r="A6" s="73"/>
      <c r="B6" s="351"/>
      <c r="C6" s="350" t="s">
        <v>3</v>
      </c>
      <c r="D6" s="220" t="s">
        <v>4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223" t="s">
        <v>5</v>
      </c>
      <c r="S6" s="223"/>
      <c r="T6" s="223"/>
      <c r="U6" s="223"/>
      <c r="V6" s="223"/>
      <c r="W6" s="223" t="s">
        <v>6</v>
      </c>
      <c r="X6" s="223"/>
      <c r="Y6" s="223"/>
      <c r="Z6" s="223"/>
      <c r="AA6" s="223"/>
      <c r="AC6" s="167"/>
      <c r="AD6" s="167"/>
      <c r="AE6" s="167"/>
      <c r="AF6" s="167"/>
      <c r="AG6" s="167"/>
      <c r="AH6" s="167"/>
      <c r="AI6" s="167"/>
      <c r="AJ6" s="167"/>
    </row>
    <row r="7" spans="1:36" ht="22.15" customHeight="1" thickBot="1" x14ac:dyDescent="0.2">
      <c r="A7" s="73"/>
      <c r="B7" s="351"/>
      <c r="C7" s="395"/>
      <c r="D7" s="359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1"/>
      <c r="R7" s="195"/>
      <c r="S7" s="195"/>
      <c r="T7" s="195"/>
      <c r="U7" s="195"/>
      <c r="V7" s="195"/>
      <c r="W7" s="397"/>
      <c r="X7" s="397"/>
      <c r="Y7" s="397"/>
      <c r="Z7" s="397"/>
      <c r="AA7" s="397"/>
      <c r="AC7" s="49"/>
      <c r="AD7" s="36" t="s">
        <v>76</v>
      </c>
    </row>
    <row r="8" spans="1:36" ht="22.15" customHeight="1" thickBot="1" x14ac:dyDescent="0.2">
      <c r="A8" s="73"/>
      <c r="B8" s="351"/>
      <c r="C8" s="43" t="s">
        <v>7</v>
      </c>
      <c r="D8" s="197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9"/>
      <c r="P8" s="200" t="s">
        <v>8</v>
      </c>
      <c r="Q8" s="201"/>
      <c r="R8" s="201"/>
      <c r="S8" s="197"/>
      <c r="T8" s="198"/>
      <c r="U8" s="198"/>
      <c r="V8" s="198"/>
      <c r="W8" s="198"/>
      <c r="X8" s="198"/>
      <c r="Y8" s="198"/>
      <c r="Z8" s="198"/>
      <c r="AA8" s="199"/>
      <c r="AC8" s="37"/>
      <c r="AD8" s="36" t="s">
        <v>87</v>
      </c>
    </row>
    <row r="9" spans="1:36" ht="22.15" customHeight="1" thickBot="1" x14ac:dyDescent="0.2">
      <c r="A9" s="73"/>
      <c r="B9" s="352"/>
      <c r="C9" s="43" t="s">
        <v>224</v>
      </c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4"/>
      <c r="P9" s="205" t="s">
        <v>219</v>
      </c>
      <c r="Q9" s="206"/>
      <c r="R9" s="206"/>
      <c r="S9" s="197"/>
      <c r="T9" s="198"/>
      <c r="U9" s="198"/>
      <c r="V9" s="198"/>
      <c r="W9" s="198"/>
      <c r="X9" s="198"/>
      <c r="Y9" s="198"/>
      <c r="Z9" s="198"/>
      <c r="AA9" s="199"/>
      <c r="AC9" s="50"/>
      <c r="AD9" s="38" t="s">
        <v>113</v>
      </c>
    </row>
    <row r="10" spans="1:36" ht="22.15" customHeight="1" x14ac:dyDescent="0.15">
      <c r="A10" s="73"/>
      <c r="B10" s="67"/>
      <c r="C10" s="33" t="s">
        <v>9</v>
      </c>
      <c r="D10" s="200" t="s">
        <v>10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362"/>
      <c r="AG10" s="10"/>
      <c r="AH10" s="10"/>
      <c r="AI10" s="10"/>
      <c r="AJ10" s="10"/>
    </row>
    <row r="11" spans="1:36" ht="22.15" customHeight="1" x14ac:dyDescent="0.15">
      <c r="A11" s="73"/>
      <c r="B11" s="68" t="s">
        <v>11</v>
      </c>
      <c r="C11" s="381">
        <f>D12*5+F12*2.5+H12*2+L12*1+N12*0.5+0.3*P12+R12*0.25+T12*0.125+V12*0.02+X12*0.01+Z12*0.005</f>
        <v>0</v>
      </c>
      <c r="D11" s="201" t="s">
        <v>12</v>
      </c>
      <c r="E11" s="201"/>
      <c r="F11" s="200" t="s">
        <v>13</v>
      </c>
      <c r="G11" s="362"/>
      <c r="H11" s="200" t="s">
        <v>14</v>
      </c>
      <c r="I11" s="201"/>
      <c r="J11" s="201"/>
      <c r="K11" s="362"/>
      <c r="L11" s="200" t="s">
        <v>89</v>
      </c>
      <c r="M11" s="362"/>
      <c r="N11" s="200" t="s">
        <v>15</v>
      </c>
      <c r="O11" s="383"/>
      <c r="P11" s="200" t="s">
        <v>237</v>
      </c>
      <c r="Q11" s="383"/>
      <c r="R11" s="200" t="s">
        <v>16</v>
      </c>
      <c r="S11" s="362"/>
      <c r="T11" s="201" t="s">
        <v>17</v>
      </c>
      <c r="U11" s="362"/>
      <c r="V11" s="200" t="s">
        <v>18</v>
      </c>
      <c r="W11" s="362"/>
      <c r="X11" s="11" t="s">
        <v>19</v>
      </c>
      <c r="Y11" s="11"/>
      <c r="Z11" s="200" t="s">
        <v>20</v>
      </c>
      <c r="AA11" s="362"/>
      <c r="AG11" s="10"/>
      <c r="AH11" s="10"/>
      <c r="AI11" s="10"/>
      <c r="AJ11" s="10"/>
    </row>
    <row r="12" spans="1:36" ht="17.25" customHeight="1" x14ac:dyDescent="0.2">
      <c r="A12" s="73"/>
      <c r="B12" s="69"/>
      <c r="C12" s="382"/>
      <c r="D12" s="384"/>
      <c r="E12" s="248"/>
      <c r="F12" s="247"/>
      <c r="G12" s="248"/>
      <c r="H12" s="247"/>
      <c r="I12" s="384"/>
      <c r="J12" s="384"/>
      <c r="K12" s="248"/>
      <c r="L12" s="247"/>
      <c r="M12" s="248"/>
      <c r="N12" s="247"/>
      <c r="O12" s="248"/>
      <c r="P12" s="247"/>
      <c r="Q12" s="248"/>
      <c r="R12" s="247"/>
      <c r="S12" s="248"/>
      <c r="T12" s="247"/>
      <c r="U12" s="248"/>
      <c r="V12" s="247"/>
      <c r="W12" s="248"/>
      <c r="X12" s="247"/>
      <c r="Y12" s="248"/>
      <c r="Z12" s="247"/>
      <c r="AA12" s="248"/>
      <c r="AC12" s="39" t="s">
        <v>88</v>
      </c>
      <c r="AD12" s="14"/>
      <c r="AG12" s="10"/>
      <c r="AH12" s="10"/>
      <c r="AI12" s="10"/>
      <c r="AJ12" s="10"/>
    </row>
    <row r="13" spans="1:36" ht="17.25" customHeight="1" x14ac:dyDescent="0.15">
      <c r="A13" s="73"/>
      <c r="B13" s="68"/>
      <c r="C13" s="34" t="s">
        <v>103</v>
      </c>
      <c r="D13" s="385"/>
      <c r="E13" s="250"/>
      <c r="F13" s="249"/>
      <c r="G13" s="250"/>
      <c r="H13" s="249"/>
      <c r="I13" s="385"/>
      <c r="J13" s="385"/>
      <c r="K13" s="250"/>
      <c r="L13" s="249"/>
      <c r="M13" s="250"/>
      <c r="N13" s="249"/>
      <c r="O13" s="250"/>
      <c r="P13" s="249"/>
      <c r="Q13" s="250"/>
      <c r="R13" s="251"/>
      <c r="S13" s="252"/>
      <c r="T13" s="251"/>
      <c r="U13" s="252"/>
      <c r="V13" s="251"/>
      <c r="W13" s="252"/>
      <c r="X13" s="251"/>
      <c r="Y13" s="252"/>
      <c r="Z13" s="249"/>
      <c r="AA13" s="250"/>
      <c r="AF13" s="44"/>
      <c r="AG13" s="13"/>
      <c r="AH13" s="13"/>
      <c r="AI13" s="13"/>
      <c r="AJ13" s="13"/>
    </row>
    <row r="14" spans="1:36" ht="15" customHeight="1" x14ac:dyDescent="0.15">
      <c r="A14" s="73"/>
      <c r="B14" s="350" t="s">
        <v>21</v>
      </c>
      <c r="C14" s="350" t="s">
        <v>22</v>
      </c>
      <c r="D14" s="365" t="s">
        <v>23</v>
      </c>
      <c r="E14" s="366"/>
      <c r="F14" s="365" t="s">
        <v>24</v>
      </c>
      <c r="G14" s="366"/>
      <c r="H14" s="365" t="s">
        <v>25</v>
      </c>
      <c r="I14" s="367"/>
      <c r="J14" s="367"/>
      <c r="K14" s="366"/>
      <c r="L14" s="365" t="s">
        <v>26</v>
      </c>
      <c r="M14" s="366"/>
      <c r="N14" s="368" t="s">
        <v>27</v>
      </c>
      <c r="O14" s="369"/>
      <c r="P14" s="368" t="s">
        <v>28</v>
      </c>
      <c r="Q14" s="369"/>
      <c r="R14" s="370" t="s">
        <v>79</v>
      </c>
      <c r="S14" s="371"/>
      <c r="T14" s="371"/>
      <c r="U14" s="371"/>
      <c r="V14" s="371"/>
      <c r="W14" s="371"/>
      <c r="X14" s="372"/>
      <c r="Y14" s="398" t="s">
        <v>29</v>
      </c>
      <c r="Z14" s="348"/>
      <c r="AA14" s="399"/>
      <c r="AC14" s="7" t="s">
        <v>115</v>
      </c>
      <c r="AF14" s="44"/>
      <c r="AG14" s="44"/>
      <c r="AH14" s="44"/>
      <c r="AI14" s="44"/>
    </row>
    <row r="15" spans="1:36" ht="15" customHeight="1" x14ac:dyDescent="0.15">
      <c r="A15" s="73"/>
      <c r="B15" s="351"/>
      <c r="C15" s="351"/>
      <c r="D15" s="373" t="s">
        <v>30</v>
      </c>
      <c r="E15" s="374"/>
      <c r="F15" s="373" t="s">
        <v>31</v>
      </c>
      <c r="G15" s="374"/>
      <c r="H15" s="373" t="s">
        <v>32</v>
      </c>
      <c r="I15" s="375"/>
      <c r="J15" s="375"/>
      <c r="K15" s="374"/>
      <c r="L15" s="373" t="s">
        <v>33</v>
      </c>
      <c r="M15" s="374"/>
      <c r="N15" s="373" t="s">
        <v>34</v>
      </c>
      <c r="O15" s="374"/>
      <c r="P15" s="373" t="s">
        <v>35</v>
      </c>
      <c r="Q15" s="374"/>
      <c r="R15" s="370"/>
      <c r="S15" s="371"/>
      <c r="T15" s="371"/>
      <c r="U15" s="371"/>
      <c r="V15" s="371"/>
      <c r="W15" s="371"/>
      <c r="X15" s="372"/>
      <c r="Y15" s="398"/>
      <c r="Z15" s="283"/>
      <c r="AA15" s="400"/>
      <c r="AC15" s="7" t="s">
        <v>218</v>
      </c>
      <c r="AD15" s="14"/>
      <c r="AF15" s="44"/>
      <c r="AG15" s="44"/>
      <c r="AH15" s="44"/>
      <c r="AI15" s="44"/>
    </row>
    <row r="16" spans="1:36" ht="17.25" customHeight="1" x14ac:dyDescent="0.15">
      <c r="A16" s="73"/>
      <c r="B16" s="363"/>
      <c r="C16" s="364"/>
      <c r="D16" s="376" t="s">
        <v>36</v>
      </c>
      <c r="E16" s="286"/>
      <c r="F16" s="376" t="s">
        <v>37</v>
      </c>
      <c r="G16" s="286"/>
      <c r="H16" s="376" t="s">
        <v>38</v>
      </c>
      <c r="I16" s="285"/>
      <c r="J16" s="285"/>
      <c r="K16" s="286"/>
      <c r="L16" s="376" t="s">
        <v>39</v>
      </c>
      <c r="M16" s="286"/>
      <c r="N16" s="376" t="s">
        <v>40</v>
      </c>
      <c r="O16" s="377"/>
      <c r="P16" s="376" t="s">
        <v>41</v>
      </c>
      <c r="Q16" s="286"/>
      <c r="R16" s="86"/>
      <c r="S16" s="165"/>
      <c r="T16" s="87" t="s">
        <v>62</v>
      </c>
      <c r="U16" s="48" t="s">
        <v>83</v>
      </c>
      <c r="V16" s="88" t="s">
        <v>80</v>
      </c>
      <c r="W16" s="165"/>
      <c r="X16" s="164"/>
      <c r="Y16" s="401"/>
      <c r="Z16" s="402"/>
      <c r="AA16" s="403"/>
      <c r="AD16" s="14"/>
      <c r="AF16" s="15"/>
      <c r="AG16" s="16"/>
      <c r="AI16" s="16"/>
    </row>
    <row r="17" spans="1:34" ht="22.15" customHeight="1" x14ac:dyDescent="0.15">
      <c r="A17" s="73"/>
      <c r="B17" s="364"/>
      <c r="C17" s="32">
        <f>D17+F17+H17+L17+N17+P17</f>
        <v>0</v>
      </c>
      <c r="D17" s="378"/>
      <c r="E17" s="379"/>
      <c r="F17" s="378"/>
      <c r="G17" s="379"/>
      <c r="H17" s="378"/>
      <c r="I17" s="380"/>
      <c r="J17" s="380"/>
      <c r="K17" s="379"/>
      <c r="L17" s="378"/>
      <c r="M17" s="379"/>
      <c r="N17" s="378"/>
      <c r="O17" s="379"/>
      <c r="P17" s="378"/>
      <c r="Q17" s="379"/>
      <c r="R17" s="405"/>
      <c r="S17" s="406"/>
      <c r="T17" s="406"/>
      <c r="U17" s="406"/>
      <c r="V17" s="406"/>
      <c r="W17" s="406"/>
      <c r="X17" s="407"/>
      <c r="Y17" s="35"/>
      <c r="Z17" s="348" t="s">
        <v>84</v>
      </c>
      <c r="AA17" s="349"/>
      <c r="AC17" s="7" t="s">
        <v>124</v>
      </c>
      <c r="AD17" s="14"/>
    </row>
    <row r="18" spans="1:34" ht="22.15" customHeight="1" x14ac:dyDescent="0.15">
      <c r="A18" s="73"/>
      <c r="B18" s="350" t="s">
        <v>42</v>
      </c>
      <c r="C18" s="43" t="s">
        <v>1</v>
      </c>
      <c r="D18" s="353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5"/>
      <c r="Y18" s="28"/>
      <c r="Z18" s="283" t="s">
        <v>85</v>
      </c>
      <c r="AA18" s="284"/>
      <c r="AD18" s="14"/>
    </row>
    <row r="19" spans="1:34" ht="22.15" customHeight="1" x14ac:dyDescent="0.15">
      <c r="A19" s="73"/>
      <c r="B19" s="351"/>
      <c r="C19" s="42" t="s">
        <v>43</v>
      </c>
      <c r="D19" s="356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8"/>
      <c r="Y19" s="28"/>
      <c r="Z19" s="285" t="s">
        <v>86</v>
      </c>
      <c r="AA19" s="286"/>
      <c r="AD19" s="14"/>
    </row>
    <row r="20" spans="1:34" ht="22.15" customHeight="1" x14ac:dyDescent="0.15">
      <c r="A20" s="73"/>
      <c r="B20" s="352"/>
      <c r="C20" s="43" t="s">
        <v>44</v>
      </c>
      <c r="D20" s="359"/>
      <c r="E20" s="360"/>
      <c r="F20" s="360"/>
      <c r="G20" s="360"/>
      <c r="H20" s="360"/>
      <c r="I20" s="360"/>
      <c r="J20" s="360"/>
      <c r="K20" s="360"/>
      <c r="L20" s="360"/>
      <c r="M20" s="360"/>
      <c r="N20" s="361"/>
      <c r="O20" s="200" t="s">
        <v>7</v>
      </c>
      <c r="P20" s="201"/>
      <c r="Q20" s="201"/>
      <c r="R20" s="362"/>
      <c r="S20" s="197"/>
      <c r="T20" s="198"/>
      <c r="U20" s="198"/>
      <c r="V20" s="198"/>
      <c r="W20" s="198"/>
      <c r="X20" s="198"/>
      <c r="Y20" s="198"/>
      <c r="Z20" s="198"/>
      <c r="AA20" s="199"/>
      <c r="AD20" s="14"/>
      <c r="AH20" s="7" t="s">
        <v>122</v>
      </c>
    </row>
    <row r="21" spans="1:34" ht="22.15" customHeight="1" x14ac:dyDescent="0.15">
      <c r="A21" s="73"/>
      <c r="B21" s="342" t="s">
        <v>45</v>
      </c>
      <c r="C21" s="42" t="s">
        <v>46</v>
      </c>
      <c r="D21" s="344"/>
      <c r="E21" s="345"/>
      <c r="F21" s="345"/>
      <c r="G21" s="345"/>
      <c r="H21" s="345"/>
      <c r="I21" s="345"/>
      <c r="J21" s="345"/>
      <c r="K21" s="345"/>
      <c r="L21" s="345"/>
      <c r="M21" s="85" t="s">
        <v>62</v>
      </c>
      <c r="N21" s="336" t="str">
        <f>IF(D21="","",TEXT(D21,"aaaa"))</f>
        <v/>
      </c>
      <c r="O21" s="336"/>
      <c r="P21" s="85" t="s">
        <v>80</v>
      </c>
      <c r="R21" s="85"/>
      <c r="S21" s="138"/>
      <c r="T21" s="45" t="s">
        <v>58</v>
      </c>
      <c r="U21" s="138"/>
      <c r="V21" s="83" t="s">
        <v>59</v>
      </c>
      <c r="W21" s="84"/>
      <c r="X21" s="17" t="s">
        <v>47</v>
      </c>
      <c r="Y21" s="17"/>
      <c r="Z21" s="17"/>
      <c r="AA21" s="29"/>
      <c r="AD21" s="14"/>
      <c r="AH21" s="8"/>
    </row>
    <row r="22" spans="1:34" ht="22.15" customHeight="1" x14ac:dyDescent="0.15">
      <c r="A22" s="73"/>
      <c r="B22" s="343"/>
      <c r="C22" s="43" t="s">
        <v>48</v>
      </c>
      <c r="D22" s="346"/>
      <c r="E22" s="347"/>
      <c r="F22" s="347"/>
      <c r="G22" s="347"/>
      <c r="H22" s="347"/>
      <c r="I22" s="347"/>
      <c r="J22" s="347"/>
      <c r="K22" s="347"/>
      <c r="L22" s="347"/>
      <c r="M22" s="82" t="s">
        <v>62</v>
      </c>
      <c r="N22" s="336" t="str">
        <f>IF(D22="","",TEXT(D22,"aaaa"))</f>
        <v/>
      </c>
      <c r="O22" s="336"/>
      <c r="P22" s="85" t="s">
        <v>80</v>
      </c>
      <c r="Q22" s="85"/>
      <c r="R22" s="25"/>
      <c r="S22" s="138"/>
      <c r="T22" s="18" t="s">
        <v>58</v>
      </c>
      <c r="U22" s="138"/>
      <c r="V22" s="83" t="s">
        <v>59</v>
      </c>
      <c r="W22" s="84"/>
      <c r="X22" s="309" t="str">
        <f>IF(ISBLANK(D21)=TRUE,"", DATEDIF(D21,D22,"YD")+1)</f>
        <v/>
      </c>
      <c r="Y22" s="309"/>
      <c r="Z22" s="293" t="s">
        <v>55</v>
      </c>
      <c r="AA22" s="294"/>
      <c r="AD22" s="14"/>
    </row>
    <row r="23" spans="1:34" ht="15.75" customHeight="1" x14ac:dyDescent="0.15">
      <c r="A23" s="73"/>
      <c r="B23" s="68"/>
      <c r="C23" s="80" t="s">
        <v>73</v>
      </c>
      <c r="D23" s="75"/>
      <c r="E23" s="75"/>
      <c r="F23" s="75"/>
      <c r="G23" s="63"/>
      <c r="H23" s="64" t="s">
        <v>68</v>
      </c>
      <c r="I23" s="64"/>
      <c r="J23" s="64"/>
      <c r="K23" s="63"/>
      <c r="L23" s="64" t="s">
        <v>138</v>
      </c>
      <c r="M23" s="64"/>
      <c r="N23" s="64"/>
      <c r="O23" s="404"/>
      <c r="P23" s="404"/>
      <c r="Q23" s="404"/>
      <c r="R23" s="404"/>
      <c r="S23" s="404"/>
      <c r="T23" s="404"/>
      <c r="U23" s="404"/>
      <c r="V23" s="404"/>
      <c r="W23" s="404"/>
      <c r="AA23" s="30" t="s">
        <v>49</v>
      </c>
      <c r="AC23" s="19"/>
      <c r="AD23" s="12"/>
    </row>
    <row r="24" spans="1:34" ht="15.75" customHeight="1" x14ac:dyDescent="0.15">
      <c r="A24" s="73"/>
      <c r="B24" s="68"/>
      <c r="C24" s="80" t="s">
        <v>74</v>
      </c>
      <c r="D24" s="75"/>
      <c r="E24" s="75"/>
      <c r="F24" s="74"/>
      <c r="G24" s="60"/>
      <c r="H24" s="61" t="s">
        <v>69</v>
      </c>
      <c r="I24" s="61"/>
      <c r="J24" s="61"/>
      <c r="K24" s="60"/>
      <c r="L24" s="28" t="s">
        <v>142</v>
      </c>
      <c r="M24" s="28"/>
      <c r="N24" s="28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AA24" s="31" t="s">
        <v>66</v>
      </c>
      <c r="AC24" s="19"/>
    </row>
    <row r="25" spans="1:34" ht="15.75" customHeight="1" x14ac:dyDescent="0.15">
      <c r="A25" s="73"/>
      <c r="B25" s="70" t="s">
        <v>50</v>
      </c>
      <c r="C25" s="80" t="s">
        <v>123</v>
      </c>
      <c r="D25" s="75"/>
      <c r="E25" s="75"/>
      <c r="F25" s="75"/>
      <c r="G25" s="60"/>
      <c r="H25" s="61" t="s">
        <v>137</v>
      </c>
      <c r="I25" s="61"/>
      <c r="J25" s="61"/>
      <c r="K25" s="60"/>
      <c r="L25" s="28" t="s">
        <v>143</v>
      </c>
      <c r="M25" s="61"/>
      <c r="N25" s="61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AA25" s="31" t="s">
        <v>67</v>
      </c>
      <c r="AC25" s="19"/>
    </row>
    <row r="26" spans="1:34" ht="15.75" customHeight="1" x14ac:dyDescent="0.15">
      <c r="A26" s="73"/>
      <c r="B26" s="70"/>
      <c r="C26" s="80" t="s">
        <v>98</v>
      </c>
      <c r="D26" s="73"/>
      <c r="E26" s="73"/>
      <c r="F26" s="75"/>
      <c r="G26" s="60"/>
      <c r="H26" s="61" t="s">
        <v>72</v>
      </c>
      <c r="I26" s="61"/>
      <c r="J26" s="61"/>
      <c r="K26" s="60"/>
      <c r="L26" s="61" t="s">
        <v>144</v>
      </c>
      <c r="M26" s="61"/>
      <c r="N26" s="61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AA26" s="31" t="s">
        <v>104</v>
      </c>
      <c r="AC26" s="8"/>
    </row>
    <row r="27" spans="1:34" ht="15.75" customHeight="1" x14ac:dyDescent="0.15">
      <c r="A27" s="73"/>
      <c r="B27" s="326" t="s">
        <v>141</v>
      </c>
      <c r="C27" s="80" t="s">
        <v>99</v>
      </c>
      <c r="D27" s="73"/>
      <c r="E27" s="73"/>
      <c r="F27" s="73"/>
      <c r="G27" s="60"/>
      <c r="H27" s="61" t="s">
        <v>69</v>
      </c>
      <c r="I27" s="61"/>
      <c r="J27" s="61"/>
      <c r="K27" s="60"/>
      <c r="L27" s="61" t="s">
        <v>142</v>
      </c>
      <c r="M27" s="61"/>
      <c r="N27" s="61"/>
      <c r="O27" s="302"/>
      <c r="P27" s="302"/>
      <c r="Q27" s="62" t="s">
        <v>154</v>
      </c>
      <c r="R27" s="303"/>
      <c r="S27" s="303"/>
      <c r="T27" s="303"/>
      <c r="U27" s="303"/>
      <c r="V27" s="303"/>
      <c r="W27" s="303"/>
      <c r="X27" s="303"/>
      <c r="Y27" s="303"/>
      <c r="Z27" s="303"/>
      <c r="AA27" s="304"/>
      <c r="AC27" s="19"/>
    </row>
    <row r="28" spans="1:34" ht="15.75" customHeight="1" x14ac:dyDescent="0.15">
      <c r="A28" s="73"/>
      <c r="B28" s="326"/>
      <c r="C28" s="80" t="s">
        <v>100</v>
      </c>
      <c r="D28" s="75"/>
      <c r="E28" s="73"/>
      <c r="F28" s="73"/>
      <c r="G28" s="60"/>
      <c r="H28" s="61" t="s">
        <v>71</v>
      </c>
      <c r="I28" s="61"/>
      <c r="J28" s="61"/>
      <c r="K28" s="60"/>
      <c r="L28" s="61" t="s">
        <v>143</v>
      </c>
      <c r="M28" s="61"/>
      <c r="N28" s="61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Y28" s="340"/>
      <c r="Z28" s="340"/>
      <c r="AA28" s="341"/>
      <c r="AC28" s="19"/>
    </row>
    <row r="29" spans="1:34" ht="15.75" customHeight="1" x14ac:dyDescent="0.15">
      <c r="A29" s="73"/>
      <c r="B29" s="326"/>
      <c r="C29" s="80" t="s">
        <v>101</v>
      </c>
      <c r="D29" s="75"/>
      <c r="E29" s="73"/>
      <c r="F29" s="73"/>
      <c r="G29" s="60"/>
      <c r="H29" s="61" t="s">
        <v>70</v>
      </c>
      <c r="I29" s="61"/>
      <c r="J29" s="61"/>
      <c r="K29" s="60"/>
      <c r="L29" s="61" t="s">
        <v>145</v>
      </c>
      <c r="M29" s="61"/>
      <c r="N29" s="61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1"/>
      <c r="AC29" s="19"/>
      <c r="AE29" s="26"/>
    </row>
    <row r="30" spans="1:34" ht="15.75" customHeight="1" x14ac:dyDescent="0.15">
      <c r="A30" s="73"/>
      <c r="B30" s="326"/>
      <c r="C30" s="80" t="s">
        <v>102</v>
      </c>
      <c r="D30" s="75"/>
      <c r="E30" s="75"/>
      <c r="F30" s="75"/>
      <c r="G30" s="60"/>
      <c r="H30" s="61" t="s">
        <v>69</v>
      </c>
      <c r="I30" s="61"/>
      <c r="J30" s="61"/>
      <c r="K30" s="60"/>
      <c r="L30" s="61" t="s">
        <v>142</v>
      </c>
      <c r="M30" s="61"/>
      <c r="N30" s="61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1"/>
      <c r="AC30" s="19"/>
    </row>
    <row r="31" spans="1:34" ht="15.75" hidden="1" customHeight="1" x14ac:dyDescent="0.15">
      <c r="A31" s="73"/>
      <c r="B31" s="94"/>
      <c r="C31" s="80" t="s">
        <v>158</v>
      </c>
      <c r="D31" s="75"/>
      <c r="E31" s="75"/>
      <c r="F31" s="75"/>
      <c r="G31" s="60"/>
      <c r="H31" s="61" t="s">
        <v>69</v>
      </c>
      <c r="I31" s="61"/>
      <c r="J31" s="61"/>
      <c r="K31" s="60"/>
      <c r="L31" s="61" t="s">
        <v>142</v>
      </c>
      <c r="M31" s="95"/>
      <c r="N31" s="96"/>
      <c r="O31" s="337" t="s">
        <v>159</v>
      </c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8"/>
      <c r="AC31" s="19"/>
    </row>
    <row r="32" spans="1:34" ht="15.75" customHeight="1" x14ac:dyDescent="0.15">
      <c r="A32" s="73"/>
      <c r="B32" s="71"/>
      <c r="C32" s="81" t="s">
        <v>160</v>
      </c>
      <c r="D32" s="82"/>
      <c r="E32" s="82"/>
      <c r="F32" s="82"/>
      <c r="G32" s="65"/>
      <c r="H32" s="66" t="s">
        <v>139</v>
      </c>
      <c r="I32" s="66"/>
      <c r="J32" s="66"/>
      <c r="K32" s="65"/>
      <c r="L32" s="66" t="s">
        <v>140</v>
      </c>
      <c r="M32" s="46" t="s">
        <v>75</v>
      </c>
      <c r="N32" s="321" t="s">
        <v>56</v>
      </c>
      <c r="O32" s="321"/>
      <c r="P32" s="302"/>
      <c r="Q32" s="302"/>
      <c r="R32" s="302"/>
      <c r="S32" s="302"/>
      <c r="T32" s="321" t="s">
        <v>57</v>
      </c>
      <c r="U32" s="321"/>
      <c r="V32" s="302"/>
      <c r="W32" s="302"/>
      <c r="X32" s="302"/>
      <c r="Y32" s="302"/>
      <c r="Z32" s="302"/>
      <c r="AA32" s="396"/>
      <c r="AC32" s="14"/>
    </row>
    <row r="33" spans="1:29" ht="21.75" customHeight="1" thickBot="1" x14ac:dyDescent="0.2">
      <c r="A33" s="73"/>
      <c r="B33" s="68"/>
      <c r="C33" s="21" t="s">
        <v>51</v>
      </c>
      <c r="D33" s="22"/>
      <c r="E33" s="22"/>
      <c r="F33" s="22"/>
      <c r="G33" s="23"/>
      <c r="H33" s="23"/>
      <c r="I33" s="23"/>
      <c r="J33" s="2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97" t="s">
        <v>52</v>
      </c>
      <c r="W33" s="98"/>
      <c r="X33" s="324"/>
      <c r="Y33" s="324"/>
      <c r="Z33" s="324"/>
      <c r="AA33" s="325"/>
      <c r="AC33" s="14"/>
    </row>
    <row r="34" spans="1:29" ht="22.15" customHeight="1" thickTop="1" x14ac:dyDescent="0.15">
      <c r="A34" s="73"/>
      <c r="B34" s="70" t="s">
        <v>53</v>
      </c>
      <c r="C34" s="330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2"/>
    </row>
    <row r="35" spans="1:29" ht="22.15" customHeight="1" x14ac:dyDescent="0.15">
      <c r="A35" s="73"/>
      <c r="B35" s="326" t="s">
        <v>164</v>
      </c>
      <c r="C35" s="333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5"/>
    </row>
    <row r="36" spans="1:29" ht="22.15" customHeight="1" x14ac:dyDescent="0.15">
      <c r="A36" s="73"/>
      <c r="B36" s="326"/>
      <c r="C36" s="333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5"/>
    </row>
    <row r="37" spans="1:29" ht="22.15" customHeight="1" x14ac:dyDescent="0.15">
      <c r="A37" s="73"/>
      <c r="B37" s="326"/>
      <c r="C37" s="333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5"/>
    </row>
    <row r="38" spans="1:29" ht="22.15" customHeight="1" x14ac:dyDescent="0.15">
      <c r="A38" s="73"/>
      <c r="B38" s="326"/>
      <c r="C38" s="333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5"/>
    </row>
    <row r="39" spans="1:29" ht="30" customHeight="1" x14ac:dyDescent="0.15">
      <c r="A39" s="73"/>
      <c r="B39" s="72"/>
      <c r="C39" s="327" t="s">
        <v>97</v>
      </c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9"/>
      <c r="AC39" s="24"/>
    </row>
    <row r="40" spans="1:29" ht="3" customHeight="1" x14ac:dyDescent="0.15">
      <c r="A40" s="73"/>
      <c r="B40" s="74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</row>
    <row r="41" spans="1:29" ht="1.5" customHeight="1" x14ac:dyDescent="0.15">
      <c r="A41" s="7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</row>
    <row r="42" spans="1:29" ht="16.149999999999999" customHeight="1" x14ac:dyDescent="0.15">
      <c r="A42" s="73"/>
      <c r="B42" s="73" t="s">
        <v>112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</row>
    <row r="43" spans="1:29" ht="18.75" customHeight="1" x14ac:dyDescent="0.2">
      <c r="A43" s="73"/>
      <c r="B43" s="76"/>
      <c r="C43" s="77" t="s">
        <v>109</v>
      </c>
      <c r="D43" s="78" t="s">
        <v>136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</row>
    <row r="44" spans="1:29" ht="18.75" customHeight="1" x14ac:dyDescent="0.2">
      <c r="A44" s="73"/>
      <c r="B44" s="76"/>
      <c r="C44" s="77" t="s">
        <v>54</v>
      </c>
      <c r="D44" s="77" t="s">
        <v>110</v>
      </c>
      <c r="E44" s="73"/>
      <c r="F44" s="77"/>
      <c r="G44" s="77"/>
      <c r="H44" s="77"/>
      <c r="I44" s="77"/>
      <c r="J44" s="77"/>
      <c r="K44" s="73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9" ht="6" customHeight="1" x14ac:dyDescent="0.15">
      <c r="A45" s="7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</row>
    <row r="46" spans="1:29" ht="16.149999999999999" customHeight="1" x14ac:dyDescent="0.15">
      <c r="A46" s="73"/>
      <c r="B46" s="74" t="s">
        <v>105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</row>
    <row r="47" spans="1:29" ht="16.149999999999999" customHeight="1" x14ac:dyDescent="0.15">
      <c r="A47" s="73"/>
      <c r="B47" s="74" t="s">
        <v>106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</row>
    <row r="48" spans="1:29" ht="16.149999999999999" customHeight="1" x14ac:dyDescent="0.15">
      <c r="A48" s="73"/>
      <c r="B48" s="74" t="s">
        <v>135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3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</row>
    <row r="49" spans="1:36" ht="15.75" customHeight="1" x14ac:dyDescent="0.1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5"/>
      <c r="V49" s="75"/>
      <c r="W49" s="75"/>
      <c r="X49" s="75"/>
      <c r="Y49" s="75"/>
      <c r="Z49" s="75"/>
      <c r="AA49" s="75"/>
      <c r="AC49" s="20"/>
      <c r="AD49" s="20"/>
      <c r="AE49" s="13"/>
      <c r="AF49" s="13"/>
      <c r="AG49" s="13"/>
      <c r="AH49" s="13"/>
      <c r="AI49" s="13"/>
      <c r="AJ49" s="13"/>
    </row>
    <row r="50" spans="1:36" ht="16.149999999999999" customHeight="1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5"/>
      <c r="V50" s="75"/>
      <c r="W50" s="75"/>
      <c r="X50" s="75"/>
      <c r="Y50" s="75"/>
      <c r="Z50" s="75"/>
      <c r="AA50" s="75"/>
      <c r="AC50" s="20"/>
      <c r="AD50" s="20"/>
      <c r="AE50" s="27"/>
      <c r="AF50" s="27"/>
      <c r="AG50" s="27"/>
      <c r="AH50" s="27"/>
      <c r="AI50" s="27"/>
    </row>
    <row r="51" spans="1:36" ht="17.45" customHeight="1" x14ac:dyDescent="0.1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5"/>
      <c r="V51" s="75"/>
      <c r="W51" s="75"/>
      <c r="X51" s="75"/>
      <c r="Y51" s="75"/>
      <c r="Z51" s="75"/>
      <c r="AA51" s="75"/>
      <c r="AC51" s="20"/>
      <c r="AD51" s="20"/>
      <c r="AE51" s="13"/>
      <c r="AF51" s="13"/>
      <c r="AG51" s="13"/>
      <c r="AH51" s="13"/>
      <c r="AI51" s="13"/>
    </row>
    <row r="52" spans="1:36" ht="16.149999999999999" customHeight="1" x14ac:dyDescent="0.1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5"/>
      <c r="V52" s="75"/>
      <c r="W52" s="75"/>
      <c r="X52" s="75"/>
      <c r="Z52" s="75" t="s">
        <v>238</v>
      </c>
      <c r="AA52" s="75"/>
      <c r="AC52" s="20"/>
      <c r="AD52" s="20"/>
      <c r="AE52" s="13"/>
      <c r="AF52" s="13"/>
      <c r="AG52" s="13"/>
      <c r="AH52" s="13"/>
      <c r="AI52" s="13"/>
    </row>
  </sheetData>
  <sheetProtection algorithmName="SHA-512" hashValue="eSSx5pflDmJcsxPzLRS71Lk1xHcPWQGNKD0vhRL+T4Fh+NcTD/lLbC2ecyMb+klOFFP62uXAHoGtNbCjOQqY/A==" saltValue="OSTUBga8nBAc0L7VgqfL5Q==" spinCount="100000" sheet="1" formatCells="0" insertHyperlinks="0" selectLockedCells="1"/>
  <dataConsolidate/>
  <mergeCells count="105">
    <mergeCell ref="P32:S32"/>
    <mergeCell ref="T32:U32"/>
    <mergeCell ref="V32:AA32"/>
    <mergeCell ref="D7:Q7"/>
    <mergeCell ref="W7:AA7"/>
    <mergeCell ref="D8:O8"/>
    <mergeCell ref="P8:R8"/>
    <mergeCell ref="S8:AA8"/>
    <mergeCell ref="D9:O9"/>
    <mergeCell ref="P9:R9"/>
    <mergeCell ref="S9:AA9"/>
    <mergeCell ref="D10:AA10"/>
    <mergeCell ref="V11:W11"/>
    <mergeCell ref="Z11:AA11"/>
    <mergeCell ref="V12:W13"/>
    <mergeCell ref="X12:Y13"/>
    <mergeCell ref="Z12:AA13"/>
    <mergeCell ref="Y14:AA16"/>
    <mergeCell ref="L17:M17"/>
    <mergeCell ref="N17:O17"/>
    <mergeCell ref="P17:Q17"/>
    <mergeCell ref="Z22:AA22"/>
    <mergeCell ref="O23:W23"/>
    <mergeCell ref="R17:X17"/>
    <mergeCell ref="V2:W2"/>
    <mergeCell ref="B4:B9"/>
    <mergeCell ref="D4:AA4"/>
    <mergeCell ref="E5:G5"/>
    <mergeCell ref="H5:AA5"/>
    <mergeCell ref="C6:C7"/>
    <mergeCell ref="D6:Q6"/>
    <mergeCell ref="R6:V6"/>
    <mergeCell ref="W6:AA6"/>
    <mergeCell ref="R7:V7"/>
    <mergeCell ref="R11:S11"/>
    <mergeCell ref="T11:U11"/>
    <mergeCell ref="D12:E13"/>
    <mergeCell ref="F12:G13"/>
    <mergeCell ref="H12:K13"/>
    <mergeCell ref="L12:M13"/>
    <mergeCell ref="N12:O13"/>
    <mergeCell ref="R12:S13"/>
    <mergeCell ref="T12:U13"/>
    <mergeCell ref="H16:K16"/>
    <mergeCell ref="L16:M16"/>
    <mergeCell ref="N16:O16"/>
    <mergeCell ref="P16:Q16"/>
    <mergeCell ref="D17:E17"/>
    <mergeCell ref="F17:G17"/>
    <mergeCell ref="H17:K17"/>
    <mergeCell ref="C11:C12"/>
    <mergeCell ref="D11:E11"/>
    <mergeCell ref="F11:G11"/>
    <mergeCell ref="H11:K11"/>
    <mergeCell ref="L11:M11"/>
    <mergeCell ref="N11:O11"/>
    <mergeCell ref="P11:Q11"/>
    <mergeCell ref="D18:X18"/>
    <mergeCell ref="Z18:AA18"/>
    <mergeCell ref="D19:X19"/>
    <mergeCell ref="Z19:AA19"/>
    <mergeCell ref="D20:N20"/>
    <mergeCell ref="O20:R20"/>
    <mergeCell ref="S20:AA20"/>
    <mergeCell ref="B14:B17"/>
    <mergeCell ref="C14:C16"/>
    <mergeCell ref="D14:E14"/>
    <mergeCell ref="F14:G14"/>
    <mergeCell ref="H14:K14"/>
    <mergeCell ref="L14:M14"/>
    <mergeCell ref="N14:O14"/>
    <mergeCell ref="P14:Q14"/>
    <mergeCell ref="R14:X15"/>
    <mergeCell ref="D15:E15"/>
    <mergeCell ref="F15:G15"/>
    <mergeCell ref="H15:K15"/>
    <mergeCell ref="L15:M15"/>
    <mergeCell ref="N15:O15"/>
    <mergeCell ref="P15:Q15"/>
    <mergeCell ref="D16:E16"/>
    <mergeCell ref="F16:G16"/>
    <mergeCell ref="B35:B38"/>
    <mergeCell ref="C39:AA39"/>
    <mergeCell ref="C34:AA38"/>
    <mergeCell ref="R27:AA27"/>
    <mergeCell ref="P12:Q13"/>
    <mergeCell ref="N21:O21"/>
    <mergeCell ref="N22:O22"/>
    <mergeCell ref="O31:AA31"/>
    <mergeCell ref="N32:O32"/>
    <mergeCell ref="X33:AA33"/>
    <mergeCell ref="O24:X24"/>
    <mergeCell ref="O25:X25"/>
    <mergeCell ref="O26:X26"/>
    <mergeCell ref="B27:B30"/>
    <mergeCell ref="O28:AA28"/>
    <mergeCell ref="O29:AA29"/>
    <mergeCell ref="O30:AA30"/>
    <mergeCell ref="B21:B22"/>
    <mergeCell ref="D21:L21"/>
    <mergeCell ref="D22:L22"/>
    <mergeCell ref="X22:Y22"/>
    <mergeCell ref="O27:P27"/>
    <mergeCell ref="Z17:AA17"/>
    <mergeCell ref="B18:B20"/>
  </mergeCells>
  <phoneticPr fontId="1"/>
  <conditionalFormatting sqref="D21:D22">
    <cfRule type="expression" dxfId="7" priority="1">
      <formula>AND(MONTH(D21)&lt;10,DAY(D21)&lt;10)</formula>
    </cfRule>
    <cfRule type="expression" dxfId="6" priority="2">
      <formula>AND(MONTH(D21)&lt;10,DAY(D21)&gt;=10)</formula>
    </cfRule>
    <cfRule type="expression" dxfId="5" priority="3">
      <formula>AND(MONTH(D21)&gt;=10,DAY(D21)&lt;10)</formula>
    </cfRule>
    <cfRule type="expression" dxfId="4" priority="4">
      <formula>AND(MONTH(D21)&gt;=10,DAY(D21)&gt;=10)</formula>
    </cfRule>
  </conditionalFormatting>
  <dataValidations count="11">
    <dataValidation allowBlank="1" showInputMessage="1" showErrorMessage="1" prompt="ハイフン不要" sqref="D9" xr:uid="{07F3F89A-977E-4ECC-AA20-94AA331191F6}"/>
    <dataValidation showErrorMessage="1" prompt="プルダウンメニューで、レンタルの見積依頼・予約・注文、購入の見積依頼の項目選択が可能です。" sqref="B2:C2 E2" xr:uid="{67817898-F31A-4469-B111-D01A5668990A}"/>
    <dataValidation showInputMessage="1" showErrorMessage="1" prompt="プルダウンメニューで、レンタルの見積依頼・予約・注文、購入の見積依頼の項目選択が可能です。" sqref="S2 O2:Q2 G2:J2 M2" xr:uid="{2BEEB1AA-5FA2-459A-A2A9-24303DCA7302}"/>
    <dataValidation allowBlank="1" showInputMessage="1" showErrorMessage="1" prompt="大型は入れない、4tｻｲｽﾞ平ボディ車希望、などの要望をご記入下さい。" sqref="O25:X25" xr:uid="{404DC59B-58F9-41BA-B3F0-9EAA3F961979}"/>
    <dataValidation allowBlank="1" showInputMessage="1" showErrorMessage="1" prompt="搬入出日を入力すると自動で日数が入力されます。_x000a_★レンタル未定の場合は、【貸出日数】を入力下さい。" sqref="X22:Y22" xr:uid="{9E07D3DF-E55E-4AD6-BD20-53DB62C9B8CC}"/>
    <dataValidation allowBlank="1" showInputMessage="1" showErrorMessage="1" prompt="ワイヤーロープの本数を入れると自動計算されます。" sqref="C17" xr:uid="{801EB76C-A51D-4BD7-B0EA-D927BEBE5968}"/>
    <dataValidation allowBlank="1" showInputMessage="1" showErrorMessage="1" prompt="内訳を入れると自動計算されます。_x000a_手入力も可能です。" sqref="C11:C12" xr:uid="{04454F8A-21EC-4009-8784-08B884EE0BB7}"/>
    <dataValidation showInputMessage="1" showErrorMessage="1" prompt="日付を入力すると自動的に曜日が入力されます。曜日指定がある場合は入力をお願い致します。" sqref="N21:N22" xr:uid="{95580765-E7F5-4D3C-96BD-2B51E93B8487}"/>
    <dataValidation allowBlank="1" showInputMessage="1" showErrorMessage="1" promptTitle="搬入出日" prompt="レンタル日を記入下さい。_x000a_記入例：_x000a_1/1　➡　2020年 1月 1日_x000a_来年度は_x000a_21/1/1　➡　2021年 1月 1日_x000a_表記されます。" sqref="D21:D22" xr:uid="{9C5A70B9-0BF1-4792-AF66-DC94D81718BC}"/>
    <dataValidation showInputMessage="1" showErrorMessage="1" sqref="F24 H5 D2" xr:uid="{06B6896D-1776-437F-B286-CD8F80E6BF05}"/>
    <dataValidation allowBlank="1" showInputMessage="1" showErrorMessage="1" prompt="郵便番号ハイフン不要　入力例：2200004　→　結果220-0004" sqref="E5:G5" xr:uid="{A22E995D-8BDF-40D7-B2C6-A625E89B85DA}"/>
  </dataValidations>
  <hyperlinks>
    <hyperlink ref="D43" r:id="rId1" xr:uid="{E3F81B86-516D-4C73-A76E-B136DFC2CF62}"/>
  </hyperlinks>
  <printOptions horizontalCentered="1"/>
  <pageMargins left="0.59055118110236227" right="0.59055118110236227" top="0.47" bottom="0.35433070866141736" header="0.27" footer="0.31496062992125984"/>
  <pageSetup paperSize="9" scale="93" orientation="portrait" blackAndWhite="1" r:id="rId2"/>
  <headerFooter alignWithMargins="0">
    <oddHeader>&amp;R㈱エヌシーエス　本社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5" name="Check Box 1">
              <controlPr defaultSize="0" autoFill="0" autoLine="0" autoPict="0">
                <anchor moveWithCells="1">
                  <from>
                    <xdr:col>24</xdr:col>
                    <xdr:colOff>38100</xdr:colOff>
                    <xdr:row>16</xdr:row>
                    <xdr:rowOff>38100</xdr:rowOff>
                  </from>
                  <to>
                    <xdr:col>25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6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17</xdr:row>
                    <xdr:rowOff>38100</xdr:rowOff>
                  </from>
                  <to>
                    <xdr:col>25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7" name="Check Box 3">
              <controlPr defaultSize="0" autoFill="0" autoLine="0" autoPict="0">
                <anchor moveWithCells="1">
                  <from>
                    <xdr:col>24</xdr:col>
                    <xdr:colOff>38100</xdr:colOff>
                    <xdr:row>18</xdr:row>
                    <xdr:rowOff>38100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8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0</xdr:rowOff>
                  </from>
                  <to>
                    <xdr:col>6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9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200025</xdr:rowOff>
                  </from>
                  <to>
                    <xdr:col>6</xdr:col>
                    <xdr:colOff>247650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10" name="Check Box 6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200025</xdr:rowOff>
                  </from>
                  <to>
                    <xdr:col>6</xdr:col>
                    <xdr:colOff>247650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1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22</xdr:row>
                    <xdr:rowOff>0</xdr:rowOff>
                  </from>
                  <to>
                    <xdr:col>11</xdr:col>
                    <xdr:colOff>47625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2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9525</xdr:rowOff>
                  </from>
                  <to>
                    <xdr:col>11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3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11</xdr:col>
                    <xdr:colOff>47625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4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23</xdr:row>
                    <xdr:rowOff>0</xdr:rowOff>
                  </from>
                  <to>
                    <xdr:col>6</xdr:col>
                    <xdr:colOff>247650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5" name="Check Box 11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0</xdr:rowOff>
                  </from>
                  <to>
                    <xdr:col>11</xdr:col>
                    <xdr:colOff>47625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6" name="Check Box 12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9525</xdr:rowOff>
                  </from>
                  <to>
                    <xdr:col>11</xdr:col>
                    <xdr:colOff>47625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7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200025</xdr:rowOff>
                  </from>
                  <to>
                    <xdr:col>6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8" name="Check Box 14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0</xdr:rowOff>
                  </from>
                  <to>
                    <xdr:col>11</xdr:col>
                    <xdr:colOff>47625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9" name="Check Box 15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9525</xdr:rowOff>
                  </from>
                  <to>
                    <xdr:col>11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20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200025</xdr:rowOff>
                  </from>
                  <to>
                    <xdr:col>11</xdr:col>
                    <xdr:colOff>47625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21" name="Check Box 17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200025</xdr:rowOff>
                  </from>
                  <to>
                    <xdr:col>6</xdr:col>
                    <xdr:colOff>247650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2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200025</xdr:rowOff>
                  </from>
                  <to>
                    <xdr:col>6</xdr:col>
                    <xdr:colOff>247650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3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29</xdr:row>
                    <xdr:rowOff>200025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4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200025</xdr:rowOff>
                  </from>
                  <to>
                    <xdr:col>6</xdr:col>
                    <xdr:colOff>247650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5" name="Check Box 21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0</xdr:rowOff>
                  </from>
                  <to>
                    <xdr:col>11</xdr:col>
                    <xdr:colOff>47625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6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7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</xdr:row>
                    <xdr:rowOff>38100</xdr:rowOff>
                  </from>
                  <to>
                    <xdr:col>5</xdr:col>
                    <xdr:colOff>76200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8" name="Check Box 24">
              <controlPr defaultSize="0" autoFill="0" autoLine="0" autoPict="0">
                <anchor moveWithCells="1">
                  <from>
                    <xdr:col>11</xdr:col>
                    <xdr:colOff>76200</xdr:colOff>
                    <xdr:row>1</xdr:row>
                    <xdr:rowOff>38100</xdr:rowOff>
                  </from>
                  <to>
                    <xdr:col>12</xdr:col>
                    <xdr:colOff>47625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9" name="Check Box 25">
              <controlPr defaultSize="0" autoFill="0" autoLine="0" autoPict="0">
                <anchor moveWithCells="1">
                  <from>
                    <xdr:col>15</xdr:col>
                    <xdr:colOff>9525</xdr:colOff>
                    <xdr:row>1</xdr:row>
                    <xdr:rowOff>38100</xdr:rowOff>
                  </from>
                  <to>
                    <xdr:col>16</xdr:col>
                    <xdr:colOff>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9C857292-F8EB-4CB0-B213-68951932CD54}">
          <x14:formula1>
            <xm:f>menu!$H$2:$H$5</xm:f>
          </x14:formula1>
          <xm:sqref>R17</xm:sqref>
        </x14:dataValidation>
        <x14:dataValidation type="list" showInputMessage="1" showErrorMessage="1" xr:uid="{3923E82A-E122-4F30-A646-0715B3EDF164}">
          <x14:formula1>
            <xm:f>menu!$A$2:$A$14</xm:f>
          </x14:formula1>
          <xm:sqref>X2</xm:sqref>
        </x14:dataValidation>
        <x14:dataValidation type="list" showInputMessage="1" showErrorMessage="1" xr:uid="{A12FF280-D9AB-48D4-84BE-6D163297C105}">
          <x14:formula1>
            <xm:f>menu!$B$2:$B$33</xm:f>
          </x14:formula1>
          <xm:sqref>Z2</xm:sqref>
        </x14:dataValidation>
        <x14:dataValidation type="list" showInputMessage="1" showErrorMessage="1" xr:uid="{989B2F42-1151-4347-973D-0EDA8BAD3F84}">
          <x14:formula1>
            <xm:f>menu!$D$2:$D$4</xm:f>
          </x14:formula1>
          <xm:sqref>R21:R22</xm:sqref>
        </x14:dataValidation>
        <x14:dataValidation type="list" allowBlank="1" showInputMessage="1" showErrorMessage="1" xr:uid="{04B09514-86C4-4C1F-952E-93850B817BD3}">
          <x14:formula1>
            <xm:f>menu!$I$3:$I$4</xm:f>
          </x14:formula1>
          <xm:sqref>U16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5F92-DB2C-4F95-BE85-CCFABBE28F2B}">
  <sheetPr>
    <tabColor rgb="FFFFDDDD"/>
    <pageSetUpPr fitToPage="1"/>
  </sheetPr>
  <dimension ref="A1:AJ52"/>
  <sheetViews>
    <sheetView showZeros="0" zoomScale="80" zoomScaleNormal="80" workbookViewId="0">
      <selection activeCell="P32" sqref="P32:T32"/>
    </sheetView>
  </sheetViews>
  <sheetFormatPr defaultColWidth="9" defaultRowHeight="13.5" x14ac:dyDescent="0.15"/>
  <cols>
    <col min="1" max="1" width="0.625" style="7" customWidth="1"/>
    <col min="2" max="2" width="10.5" style="7" customWidth="1"/>
    <col min="3" max="3" width="9.875" style="7" customWidth="1"/>
    <col min="4" max="7" width="3.5" style="7" customWidth="1"/>
    <col min="8" max="11" width="1.75" style="7" customWidth="1"/>
    <col min="12" max="18" width="3.5" style="7" customWidth="1"/>
    <col min="19" max="27" width="3.625" style="7" customWidth="1"/>
    <col min="28" max="28" width="3.25" style="7" customWidth="1"/>
    <col min="29" max="29" width="9" style="7"/>
    <col min="30" max="30" width="9" style="7" customWidth="1"/>
    <col min="31" max="31" width="9" style="8"/>
    <col min="32" max="16384" width="9" style="7"/>
  </cols>
  <sheetData>
    <row r="1" spans="1:36" ht="29.25" customHeight="1" x14ac:dyDescent="0.15">
      <c r="A1" s="59" t="s">
        <v>150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89"/>
    </row>
    <row r="2" spans="1:36" ht="25.5" customHeight="1" x14ac:dyDescent="0.2">
      <c r="A2" s="73"/>
      <c r="B2" s="408" t="s">
        <v>121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166"/>
      <c r="Q2" s="166"/>
      <c r="R2" s="73"/>
      <c r="S2" s="91"/>
      <c r="T2" s="73"/>
      <c r="U2" s="73"/>
      <c r="V2" s="386" t="s">
        <v>63</v>
      </c>
      <c r="W2" s="386"/>
      <c r="X2" s="47"/>
      <c r="Y2" s="90" t="s">
        <v>60</v>
      </c>
      <c r="Z2" s="47"/>
      <c r="AA2" s="90" t="s">
        <v>61</v>
      </c>
    </row>
    <row r="3" spans="1:36" ht="3.75" customHeight="1" x14ac:dyDescent="0.15">
      <c r="A3" s="73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36" ht="22.15" customHeight="1" x14ac:dyDescent="0.15">
      <c r="A4" s="73"/>
      <c r="B4" s="342" t="s">
        <v>0</v>
      </c>
      <c r="C4" s="42" t="s">
        <v>1</v>
      </c>
      <c r="D4" s="410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2"/>
      <c r="AC4" s="6" t="s">
        <v>114</v>
      </c>
      <c r="AD4" s="40"/>
      <c r="AF4" s="6"/>
      <c r="AG4" s="6"/>
      <c r="AH4" s="6"/>
      <c r="AI4" s="9"/>
    </row>
    <row r="5" spans="1:36" ht="22.15" customHeight="1" x14ac:dyDescent="0.15">
      <c r="A5" s="73"/>
      <c r="B5" s="409"/>
      <c r="C5" s="42" t="s">
        <v>2</v>
      </c>
      <c r="D5" s="92" t="s">
        <v>92</v>
      </c>
      <c r="E5" s="413"/>
      <c r="F5" s="413"/>
      <c r="G5" s="414"/>
      <c r="H5" s="415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7"/>
      <c r="AD5" s="40"/>
    </row>
    <row r="6" spans="1:36" ht="12" customHeight="1" thickBot="1" x14ac:dyDescent="0.2">
      <c r="A6" s="73"/>
      <c r="B6" s="409"/>
      <c r="C6" s="350" t="s">
        <v>3</v>
      </c>
      <c r="D6" s="220" t="s">
        <v>4</v>
      </c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2"/>
      <c r="R6" s="223" t="s">
        <v>5</v>
      </c>
      <c r="S6" s="223"/>
      <c r="T6" s="223"/>
      <c r="U6" s="223"/>
      <c r="V6" s="223"/>
      <c r="W6" s="223" t="s">
        <v>6</v>
      </c>
      <c r="X6" s="223"/>
      <c r="Y6" s="223"/>
      <c r="Z6" s="223"/>
      <c r="AA6" s="223"/>
    </row>
    <row r="7" spans="1:36" ht="22.15" customHeight="1" thickBot="1" x14ac:dyDescent="0.2">
      <c r="A7" s="73"/>
      <c r="B7" s="409"/>
      <c r="C7" s="395"/>
      <c r="D7" s="488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90"/>
      <c r="R7" s="418"/>
      <c r="S7" s="418"/>
      <c r="T7" s="418"/>
      <c r="U7" s="418"/>
      <c r="V7" s="418"/>
      <c r="W7" s="466"/>
      <c r="X7" s="466"/>
      <c r="Y7" s="466"/>
      <c r="Z7" s="466"/>
      <c r="AA7" s="466"/>
      <c r="AC7" s="49"/>
      <c r="AD7" s="36" t="s">
        <v>76</v>
      </c>
    </row>
    <row r="8" spans="1:36" ht="22.15" customHeight="1" thickBot="1" x14ac:dyDescent="0.2">
      <c r="A8" s="73"/>
      <c r="B8" s="401"/>
      <c r="C8" s="43" t="s">
        <v>7</v>
      </c>
      <c r="D8" s="419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1"/>
      <c r="P8" s="200" t="s">
        <v>8</v>
      </c>
      <c r="Q8" s="201"/>
      <c r="R8" s="201"/>
      <c r="S8" s="419"/>
      <c r="T8" s="420"/>
      <c r="U8" s="420"/>
      <c r="V8" s="420"/>
      <c r="W8" s="420"/>
      <c r="X8" s="420"/>
      <c r="Y8" s="420"/>
      <c r="Z8" s="420"/>
      <c r="AA8" s="421"/>
      <c r="AC8" s="133"/>
      <c r="AD8" s="36" t="s">
        <v>87</v>
      </c>
    </row>
    <row r="9" spans="1:36" ht="22.15" customHeight="1" thickBot="1" x14ac:dyDescent="0.2">
      <c r="A9" s="73"/>
      <c r="B9" s="142"/>
      <c r="C9" s="43" t="s">
        <v>224</v>
      </c>
      <c r="D9" s="428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30"/>
      <c r="P9" s="205" t="s">
        <v>219</v>
      </c>
      <c r="Q9" s="206"/>
      <c r="R9" s="206"/>
      <c r="S9" s="419"/>
      <c r="T9" s="420"/>
      <c r="U9" s="420"/>
      <c r="V9" s="420"/>
      <c r="W9" s="420"/>
      <c r="X9" s="420"/>
      <c r="Y9" s="420"/>
      <c r="Z9" s="420"/>
      <c r="AA9" s="421"/>
      <c r="AC9" s="50"/>
      <c r="AD9" s="38" t="s">
        <v>113</v>
      </c>
    </row>
    <row r="10" spans="1:36" ht="22.15" customHeight="1" x14ac:dyDescent="0.15">
      <c r="A10" s="73"/>
      <c r="B10" s="67"/>
      <c r="C10" s="33" t="s">
        <v>9</v>
      </c>
      <c r="D10" s="200" t="s">
        <v>10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362"/>
      <c r="AC10" s="145"/>
      <c r="AD10" s="38"/>
      <c r="AG10" s="10"/>
      <c r="AH10" s="10"/>
      <c r="AI10" s="10"/>
      <c r="AJ10" s="10"/>
    </row>
    <row r="11" spans="1:36" ht="22.15" customHeight="1" thickBot="1" x14ac:dyDescent="0.2">
      <c r="A11" s="73"/>
      <c r="B11" s="70" t="s">
        <v>11</v>
      </c>
      <c r="C11" s="381">
        <f>D12*5+F12*2.5+H12*2+L12*1+N12*0.5+P12*0.3+R12*0.25+T12*0.125+V12*0.02+X12*0.01+Z12*0.005</f>
        <v>0</v>
      </c>
      <c r="D11" s="201" t="s">
        <v>12</v>
      </c>
      <c r="E11" s="201"/>
      <c r="F11" s="200" t="s">
        <v>13</v>
      </c>
      <c r="G11" s="362"/>
      <c r="H11" s="200" t="s">
        <v>14</v>
      </c>
      <c r="I11" s="201"/>
      <c r="J11" s="201"/>
      <c r="K11" s="362"/>
      <c r="L11" s="200" t="s">
        <v>89</v>
      </c>
      <c r="M11" s="362"/>
      <c r="N11" s="200" t="s">
        <v>15</v>
      </c>
      <c r="O11" s="383"/>
      <c r="P11" s="200" t="s">
        <v>237</v>
      </c>
      <c r="Q11" s="383"/>
      <c r="R11" s="200" t="s">
        <v>16</v>
      </c>
      <c r="S11" s="362"/>
      <c r="T11" s="201" t="s">
        <v>17</v>
      </c>
      <c r="U11" s="362"/>
      <c r="V11" s="200" t="s">
        <v>18</v>
      </c>
      <c r="W11" s="362"/>
      <c r="X11" s="11" t="s">
        <v>19</v>
      </c>
      <c r="Y11" s="11"/>
      <c r="Z11" s="200" t="s">
        <v>20</v>
      </c>
      <c r="AA11" s="362"/>
      <c r="AD11" s="14"/>
      <c r="AG11" s="10"/>
      <c r="AH11" s="10"/>
      <c r="AI11" s="10"/>
      <c r="AJ11" s="10"/>
    </row>
    <row r="12" spans="1:36" ht="17.25" customHeight="1" thickBot="1" x14ac:dyDescent="0.2">
      <c r="A12" s="73"/>
      <c r="B12" s="143" t="s">
        <v>228</v>
      </c>
      <c r="C12" s="382"/>
      <c r="D12" s="422"/>
      <c r="E12" s="423"/>
      <c r="F12" s="426"/>
      <c r="G12" s="423"/>
      <c r="H12" s="426"/>
      <c r="I12" s="422"/>
      <c r="J12" s="422"/>
      <c r="K12" s="423"/>
      <c r="L12" s="426"/>
      <c r="M12" s="423"/>
      <c r="N12" s="426"/>
      <c r="O12" s="423"/>
      <c r="P12" s="426"/>
      <c r="Q12" s="423"/>
      <c r="R12" s="426"/>
      <c r="S12" s="423"/>
      <c r="T12" s="426"/>
      <c r="U12" s="423"/>
      <c r="V12" s="426"/>
      <c r="W12" s="423"/>
      <c r="X12" s="426"/>
      <c r="Y12" s="423"/>
      <c r="Z12" s="426"/>
      <c r="AA12" s="423"/>
      <c r="AC12" s="144"/>
      <c r="AD12" s="147" t="s">
        <v>229</v>
      </c>
      <c r="AG12" s="10"/>
      <c r="AH12" s="10"/>
      <c r="AI12" s="10"/>
      <c r="AJ12" s="10"/>
    </row>
    <row r="13" spans="1:36" ht="17.25" customHeight="1" x14ac:dyDescent="0.15">
      <c r="A13" s="73"/>
      <c r="B13" s="146"/>
      <c r="C13" s="34" t="s">
        <v>103</v>
      </c>
      <c r="D13" s="424"/>
      <c r="E13" s="425"/>
      <c r="F13" s="427"/>
      <c r="G13" s="425"/>
      <c r="H13" s="427"/>
      <c r="I13" s="424"/>
      <c r="J13" s="424"/>
      <c r="K13" s="425"/>
      <c r="L13" s="427"/>
      <c r="M13" s="425"/>
      <c r="N13" s="427"/>
      <c r="O13" s="425"/>
      <c r="P13" s="427"/>
      <c r="Q13" s="425"/>
      <c r="R13" s="431"/>
      <c r="S13" s="432"/>
      <c r="T13" s="431"/>
      <c r="U13" s="432"/>
      <c r="V13" s="431"/>
      <c r="W13" s="432"/>
      <c r="X13" s="431"/>
      <c r="Y13" s="432"/>
      <c r="Z13" s="427"/>
      <c r="AA13" s="425"/>
      <c r="AC13" s="145"/>
      <c r="AF13" s="44"/>
      <c r="AG13" s="13"/>
      <c r="AH13" s="13"/>
      <c r="AI13" s="13"/>
      <c r="AJ13" s="13"/>
    </row>
    <row r="14" spans="1:36" ht="22.15" customHeight="1" x14ac:dyDescent="0.2">
      <c r="A14" s="73"/>
      <c r="B14" s="435" t="s">
        <v>231</v>
      </c>
      <c r="C14" s="436"/>
      <c r="D14" s="433"/>
      <c r="E14" s="434"/>
      <c r="F14" s="433"/>
      <c r="G14" s="434"/>
      <c r="H14" s="433"/>
      <c r="I14" s="438"/>
      <c r="J14" s="438"/>
      <c r="K14" s="434"/>
      <c r="L14" s="433"/>
      <c r="M14" s="434"/>
      <c r="N14" s="433"/>
      <c r="O14" s="434"/>
      <c r="P14" s="433"/>
      <c r="Q14" s="434"/>
      <c r="R14" s="433"/>
      <c r="S14" s="434"/>
      <c r="T14" s="433"/>
      <c r="U14" s="434"/>
      <c r="V14" s="433"/>
      <c r="W14" s="434"/>
      <c r="X14" s="433"/>
      <c r="Y14" s="434"/>
      <c r="Z14" s="433"/>
      <c r="AA14" s="434"/>
      <c r="AC14" s="39"/>
      <c r="AD14" s="14"/>
      <c r="AG14" s="10"/>
      <c r="AH14" s="10"/>
      <c r="AI14" s="10"/>
      <c r="AJ14" s="10"/>
    </row>
    <row r="15" spans="1:36" ht="17.25" customHeight="1" x14ac:dyDescent="0.2">
      <c r="A15" s="73"/>
      <c r="B15" s="435"/>
      <c r="C15" s="437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C15" s="39" t="s">
        <v>88</v>
      </c>
      <c r="AD15" s="14"/>
      <c r="AG15" s="10"/>
      <c r="AH15" s="10"/>
      <c r="AI15" s="10"/>
      <c r="AJ15" s="10"/>
    </row>
    <row r="16" spans="1:36" ht="17.25" customHeight="1" x14ac:dyDescent="0.15">
      <c r="A16" s="73"/>
      <c r="B16" s="435"/>
      <c r="C16" s="34" t="s">
        <v>103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  <c r="AA16" s="439"/>
      <c r="AF16" s="44"/>
      <c r="AG16" s="13"/>
      <c r="AH16" s="13"/>
      <c r="AI16" s="13"/>
      <c r="AJ16" s="13"/>
    </row>
    <row r="17" spans="1:35" ht="15" customHeight="1" x14ac:dyDescent="0.15">
      <c r="A17" s="73"/>
      <c r="B17" s="350" t="s">
        <v>215</v>
      </c>
      <c r="C17" s="350" t="s">
        <v>22</v>
      </c>
      <c r="D17" s="365" t="s">
        <v>23</v>
      </c>
      <c r="E17" s="366"/>
      <c r="F17" s="365" t="s">
        <v>24</v>
      </c>
      <c r="G17" s="366"/>
      <c r="H17" s="365" t="s">
        <v>25</v>
      </c>
      <c r="I17" s="367"/>
      <c r="J17" s="367"/>
      <c r="K17" s="366"/>
      <c r="L17" s="365" t="s">
        <v>26</v>
      </c>
      <c r="M17" s="366"/>
      <c r="N17" s="368" t="s">
        <v>27</v>
      </c>
      <c r="O17" s="369"/>
      <c r="P17" s="368" t="s">
        <v>28</v>
      </c>
      <c r="Q17" s="369"/>
      <c r="R17" s="482"/>
      <c r="S17" s="483"/>
      <c r="T17" s="440" t="s">
        <v>217</v>
      </c>
      <c r="U17" s="441"/>
      <c r="V17" s="441"/>
      <c r="W17" s="441"/>
      <c r="X17" s="441"/>
      <c r="Y17" s="441"/>
      <c r="Z17" s="441"/>
      <c r="AA17" s="442"/>
      <c r="AC17" s="7" t="s">
        <v>115</v>
      </c>
      <c r="AF17" s="44"/>
      <c r="AG17" s="44"/>
      <c r="AH17" s="44"/>
      <c r="AI17" s="44"/>
    </row>
    <row r="18" spans="1:35" ht="15" customHeight="1" x14ac:dyDescent="0.15">
      <c r="A18" s="73"/>
      <c r="B18" s="351"/>
      <c r="C18" s="351"/>
      <c r="D18" s="373" t="s">
        <v>30</v>
      </c>
      <c r="E18" s="374"/>
      <c r="F18" s="373" t="s">
        <v>31</v>
      </c>
      <c r="G18" s="374"/>
      <c r="H18" s="373" t="s">
        <v>32</v>
      </c>
      <c r="I18" s="375"/>
      <c r="J18" s="375"/>
      <c r="K18" s="374"/>
      <c r="L18" s="373" t="s">
        <v>33</v>
      </c>
      <c r="M18" s="374"/>
      <c r="N18" s="373" t="s">
        <v>34</v>
      </c>
      <c r="O18" s="374"/>
      <c r="P18" s="373" t="s">
        <v>35</v>
      </c>
      <c r="Q18" s="374"/>
      <c r="R18" s="484"/>
      <c r="S18" s="485"/>
      <c r="T18" s="443"/>
      <c r="U18" s="444"/>
      <c r="V18" s="444"/>
      <c r="W18" s="444"/>
      <c r="X18" s="444"/>
      <c r="Y18" s="444"/>
      <c r="Z18" s="444"/>
      <c r="AA18" s="445"/>
      <c r="AC18" s="478" t="s">
        <v>242</v>
      </c>
      <c r="AD18" s="14"/>
      <c r="AF18" s="44"/>
      <c r="AG18" s="44"/>
      <c r="AH18" s="44"/>
      <c r="AI18" s="44"/>
    </row>
    <row r="19" spans="1:35" ht="17.25" customHeight="1" x14ac:dyDescent="0.15">
      <c r="A19" s="73"/>
      <c r="B19" s="363"/>
      <c r="C19" s="352"/>
      <c r="D19" s="376" t="s">
        <v>36</v>
      </c>
      <c r="E19" s="286"/>
      <c r="F19" s="376" t="s">
        <v>37</v>
      </c>
      <c r="G19" s="286"/>
      <c r="H19" s="376" t="s">
        <v>38</v>
      </c>
      <c r="I19" s="285"/>
      <c r="J19" s="285"/>
      <c r="K19" s="286"/>
      <c r="L19" s="376" t="s">
        <v>39</v>
      </c>
      <c r="M19" s="286"/>
      <c r="N19" s="376" t="s">
        <v>40</v>
      </c>
      <c r="O19" s="286"/>
      <c r="P19" s="376" t="s">
        <v>41</v>
      </c>
      <c r="Q19" s="286"/>
      <c r="R19" s="486"/>
      <c r="S19" s="487"/>
      <c r="T19" s="443"/>
      <c r="U19" s="444"/>
      <c r="V19" s="444"/>
      <c r="W19" s="444"/>
      <c r="X19" s="444"/>
      <c r="Y19" s="444"/>
      <c r="Z19" s="444"/>
      <c r="AA19" s="445"/>
      <c r="AD19" s="14"/>
      <c r="AF19" s="15"/>
      <c r="AG19" s="16"/>
      <c r="AI19" s="16"/>
    </row>
    <row r="20" spans="1:35" ht="22.15" customHeight="1" x14ac:dyDescent="0.15">
      <c r="A20" s="73"/>
      <c r="B20" s="364"/>
      <c r="C20" s="148">
        <f>D20+F20+H20+L20+N20+R20</f>
        <v>0</v>
      </c>
      <c r="D20" s="446"/>
      <c r="E20" s="447"/>
      <c r="F20" s="446"/>
      <c r="G20" s="447"/>
      <c r="H20" s="446"/>
      <c r="I20" s="448"/>
      <c r="J20" s="448"/>
      <c r="K20" s="447"/>
      <c r="L20" s="446"/>
      <c r="M20" s="447"/>
      <c r="N20" s="446"/>
      <c r="O20" s="447"/>
      <c r="P20" s="446"/>
      <c r="Q20" s="447"/>
      <c r="R20" s="446"/>
      <c r="S20" s="447"/>
      <c r="T20" s="443"/>
      <c r="U20" s="444"/>
      <c r="V20" s="444"/>
      <c r="W20" s="444"/>
      <c r="X20" s="444"/>
      <c r="Y20" s="444"/>
      <c r="Z20" s="444"/>
      <c r="AA20" s="445"/>
      <c r="AC20" s="7" t="s">
        <v>124</v>
      </c>
      <c r="AD20" s="14"/>
    </row>
    <row r="21" spans="1:35" ht="22.15" customHeight="1" x14ac:dyDescent="0.15">
      <c r="A21" s="73"/>
      <c r="B21" s="350" t="s">
        <v>161</v>
      </c>
      <c r="C21" s="43" t="s">
        <v>1</v>
      </c>
      <c r="D21" s="452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4"/>
      <c r="AD21" s="14"/>
    </row>
    <row r="22" spans="1:35" ht="22.15" customHeight="1" x14ac:dyDescent="0.15">
      <c r="A22" s="73"/>
      <c r="B22" s="351"/>
      <c r="C22" s="42" t="s">
        <v>43</v>
      </c>
      <c r="D22" s="455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6"/>
      <c r="AA22" s="457"/>
      <c r="AD22" s="14"/>
    </row>
    <row r="23" spans="1:35" ht="22.15" customHeight="1" x14ac:dyDescent="0.15">
      <c r="A23" s="73"/>
      <c r="B23" s="352"/>
      <c r="C23" s="43" t="s">
        <v>44</v>
      </c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9" t="s">
        <v>7</v>
      </c>
      <c r="P23" s="459"/>
      <c r="Q23" s="459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D23" s="14"/>
      <c r="AH23" s="7" t="s">
        <v>122</v>
      </c>
    </row>
    <row r="24" spans="1:35" ht="22.15" customHeight="1" x14ac:dyDescent="0.15">
      <c r="A24" s="73"/>
      <c r="B24" s="200" t="s">
        <v>162</v>
      </c>
      <c r="C24" s="362"/>
      <c r="D24" s="449"/>
      <c r="E24" s="450"/>
      <c r="F24" s="450"/>
      <c r="G24" s="450"/>
      <c r="H24" s="450"/>
      <c r="I24" s="450"/>
      <c r="J24" s="450"/>
      <c r="K24" s="450"/>
      <c r="L24" s="85" t="s">
        <v>62</v>
      </c>
      <c r="M24" s="451" t="str">
        <f>IF(D24="","",TEXT(D24,"aaaa"))</f>
        <v/>
      </c>
      <c r="N24" s="451"/>
      <c r="O24" s="85" t="s">
        <v>80</v>
      </c>
      <c r="P24" s="85"/>
      <c r="Q24" s="85"/>
      <c r="R24" s="25"/>
      <c r="S24" s="141"/>
      <c r="T24" s="45" t="s">
        <v>58</v>
      </c>
      <c r="U24" s="141"/>
      <c r="V24" s="83" t="s">
        <v>59</v>
      </c>
      <c r="W24" s="126"/>
      <c r="X24" s="17"/>
      <c r="Y24" s="17"/>
      <c r="Z24" s="17"/>
      <c r="AA24" s="29"/>
      <c r="AD24" s="14"/>
      <c r="AH24" s="8"/>
    </row>
    <row r="25" spans="1:35" ht="15.75" customHeight="1" x14ac:dyDescent="0.15">
      <c r="A25" s="73"/>
      <c r="B25" s="68"/>
      <c r="C25" s="80" t="s">
        <v>216</v>
      </c>
      <c r="D25" s="75"/>
      <c r="E25" s="75"/>
      <c r="F25" s="75"/>
      <c r="G25" s="128"/>
      <c r="H25" s="129" t="s">
        <v>69</v>
      </c>
      <c r="I25" s="129"/>
      <c r="J25" s="129"/>
      <c r="K25" s="128"/>
      <c r="L25" s="129" t="s">
        <v>142</v>
      </c>
      <c r="M25" s="129"/>
      <c r="N25" s="129"/>
      <c r="O25" s="404"/>
      <c r="P25" s="404"/>
      <c r="Q25" s="404"/>
      <c r="R25" s="404"/>
      <c r="S25" s="404"/>
      <c r="T25" s="404"/>
      <c r="U25" s="404"/>
      <c r="V25" s="404"/>
      <c r="W25" s="404"/>
      <c r="AA25" s="30" t="s">
        <v>49</v>
      </c>
      <c r="AC25" s="19"/>
      <c r="AD25" s="12"/>
    </row>
    <row r="26" spans="1:35" ht="15.75" customHeight="1" x14ac:dyDescent="0.15">
      <c r="A26" s="73"/>
      <c r="B26" s="70" t="s">
        <v>50</v>
      </c>
      <c r="C26" s="80" t="s">
        <v>74</v>
      </c>
      <c r="D26" s="75"/>
      <c r="E26" s="75"/>
      <c r="F26" s="74"/>
      <c r="G26" s="130"/>
      <c r="H26" s="131" t="s">
        <v>69</v>
      </c>
      <c r="I26" s="131"/>
      <c r="J26" s="131"/>
      <c r="K26" s="130"/>
      <c r="L26" s="131" t="s">
        <v>142</v>
      </c>
      <c r="M26" s="132"/>
      <c r="N26" s="132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AA26" s="31" t="s">
        <v>66</v>
      </c>
      <c r="AC26" s="19"/>
    </row>
    <row r="27" spans="1:35" ht="15.75" customHeight="1" x14ac:dyDescent="0.15">
      <c r="A27" s="73"/>
      <c r="B27" s="100"/>
      <c r="C27" s="80" t="s">
        <v>123</v>
      </c>
      <c r="D27" s="75"/>
      <c r="E27" s="75"/>
      <c r="F27" s="75"/>
      <c r="G27" s="130"/>
      <c r="H27" s="131" t="s">
        <v>137</v>
      </c>
      <c r="I27" s="131"/>
      <c r="J27" s="131"/>
      <c r="K27" s="130"/>
      <c r="L27" s="131" t="s">
        <v>143</v>
      </c>
      <c r="M27" s="131"/>
      <c r="N27" s="131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AA27" s="31" t="s">
        <v>67</v>
      </c>
      <c r="AC27" s="19"/>
    </row>
    <row r="28" spans="1:35" ht="15.75" customHeight="1" x14ac:dyDescent="0.15">
      <c r="A28" s="73"/>
      <c r="B28" s="326" t="s">
        <v>141</v>
      </c>
      <c r="C28" s="80" t="s">
        <v>213</v>
      </c>
      <c r="D28" s="75"/>
      <c r="E28" s="73"/>
      <c r="F28" s="73"/>
      <c r="G28" s="130"/>
      <c r="H28" s="131" t="s">
        <v>71</v>
      </c>
      <c r="I28" s="131"/>
      <c r="J28" s="131"/>
      <c r="K28" s="130"/>
      <c r="L28" s="131" t="s">
        <v>143</v>
      </c>
      <c r="M28" s="131"/>
      <c r="N28" s="131"/>
      <c r="O28" s="340"/>
      <c r="P28" s="340"/>
      <c r="Q28" s="340"/>
      <c r="R28" s="340"/>
      <c r="S28" s="340"/>
      <c r="T28" s="340"/>
      <c r="U28" s="340"/>
      <c r="V28" s="340"/>
      <c r="W28" s="340"/>
      <c r="X28" s="340"/>
      <c r="AA28" s="31" t="s">
        <v>104</v>
      </c>
      <c r="AC28" s="8"/>
    </row>
    <row r="29" spans="1:35" ht="15.75" customHeight="1" x14ac:dyDescent="0.15">
      <c r="A29" s="73"/>
      <c r="B29" s="326"/>
      <c r="C29" s="80" t="s">
        <v>214</v>
      </c>
      <c r="D29" s="75"/>
      <c r="E29" s="73"/>
      <c r="F29" s="73"/>
      <c r="G29" s="130"/>
      <c r="H29" s="131" t="s">
        <v>70</v>
      </c>
      <c r="I29" s="131"/>
      <c r="J29" s="131"/>
      <c r="K29" s="130"/>
      <c r="L29" s="131" t="s">
        <v>145</v>
      </c>
      <c r="M29" s="131"/>
      <c r="N29" s="131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4"/>
      <c r="AC29" s="19"/>
    </row>
    <row r="30" spans="1:35" ht="15.75" customHeight="1" x14ac:dyDescent="0.15">
      <c r="A30" s="73"/>
      <c r="B30" s="326"/>
      <c r="C30" s="80" t="s">
        <v>227</v>
      </c>
      <c r="D30" s="73"/>
      <c r="E30" s="73"/>
      <c r="F30" s="73"/>
      <c r="G30" s="130"/>
      <c r="H30" s="131" t="s">
        <v>69</v>
      </c>
      <c r="I30" s="131"/>
      <c r="J30" s="131"/>
      <c r="K30" s="130"/>
      <c r="L30" s="131" t="s">
        <v>223</v>
      </c>
      <c r="M30" s="131"/>
      <c r="N30" s="131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1"/>
      <c r="AC30" s="19"/>
    </row>
    <row r="31" spans="1:35" ht="15.75" customHeight="1" x14ac:dyDescent="0.15">
      <c r="A31" s="73"/>
      <c r="B31" s="94"/>
      <c r="C31" s="80"/>
      <c r="D31" s="75"/>
      <c r="E31" s="75"/>
      <c r="F31" s="75"/>
      <c r="G31" s="130"/>
      <c r="H31" s="131"/>
      <c r="I31" s="131"/>
      <c r="J31" s="131"/>
      <c r="K31" s="130"/>
      <c r="L31" s="131"/>
      <c r="M31" s="131"/>
      <c r="N31" s="131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8"/>
      <c r="AC31" s="19"/>
    </row>
    <row r="32" spans="1:35" ht="15.75" customHeight="1" x14ac:dyDescent="0.15">
      <c r="A32" s="73"/>
      <c r="B32" s="94"/>
      <c r="C32" s="80" t="s">
        <v>163</v>
      </c>
      <c r="D32" s="467"/>
      <c r="E32" s="467"/>
      <c r="F32" s="467"/>
      <c r="G32" s="468"/>
      <c r="H32" s="469" t="s">
        <v>139</v>
      </c>
      <c r="I32" s="469"/>
      <c r="J32" s="469"/>
      <c r="K32" s="468"/>
      <c r="L32" s="469" t="s">
        <v>140</v>
      </c>
      <c r="M32" s="470" t="s">
        <v>75</v>
      </c>
      <c r="N32" s="471" t="s">
        <v>56</v>
      </c>
      <c r="O32" s="471"/>
      <c r="P32" s="491"/>
      <c r="Q32" s="491"/>
      <c r="R32" s="491"/>
      <c r="S32" s="491"/>
      <c r="T32" s="491"/>
      <c r="U32" s="471" t="s">
        <v>57</v>
      </c>
      <c r="V32" s="463"/>
      <c r="W32" s="464"/>
      <c r="X32" s="464"/>
      <c r="Y32" s="464"/>
      <c r="Z32" s="464"/>
      <c r="AA32" s="465"/>
      <c r="AC32" s="14"/>
    </row>
    <row r="33" spans="1:31" ht="21.75" customHeight="1" thickBot="1" x14ac:dyDescent="0.2">
      <c r="A33" s="73"/>
      <c r="B33" s="72"/>
      <c r="C33" s="479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481"/>
      <c r="V33" s="137" t="s">
        <v>52</v>
      </c>
      <c r="W33" s="127"/>
      <c r="X33" s="461"/>
      <c r="Y33" s="461"/>
      <c r="Z33" s="461"/>
      <c r="AA33" s="462"/>
      <c r="AC33" s="14"/>
    </row>
    <row r="34" spans="1:31" ht="22.15" customHeight="1" thickTop="1" x14ac:dyDescent="0.15">
      <c r="A34" s="73"/>
      <c r="B34" s="70"/>
      <c r="C34" s="472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  <c r="R34" s="473"/>
      <c r="S34" s="473"/>
      <c r="T34" s="473"/>
      <c r="U34" s="473"/>
      <c r="V34" s="473"/>
      <c r="W34" s="473"/>
      <c r="X34" s="473"/>
      <c r="Y34" s="473"/>
      <c r="Z34" s="473"/>
      <c r="AA34" s="474"/>
    </row>
    <row r="35" spans="1:31" ht="22.15" customHeight="1" x14ac:dyDescent="0.15">
      <c r="A35" s="73"/>
      <c r="B35" s="70" t="s">
        <v>53</v>
      </c>
      <c r="C35" s="472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473"/>
      <c r="Y35" s="473"/>
      <c r="Z35" s="473"/>
      <c r="AA35" s="474"/>
    </row>
    <row r="36" spans="1:31" ht="22.15" customHeight="1" x14ac:dyDescent="0.15">
      <c r="A36" s="73"/>
      <c r="B36" s="326" t="s">
        <v>164</v>
      </c>
      <c r="C36" s="472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4"/>
    </row>
    <row r="37" spans="1:31" ht="22.15" customHeight="1" x14ac:dyDescent="0.15">
      <c r="A37" s="73"/>
      <c r="B37" s="326"/>
      <c r="C37" s="472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4"/>
    </row>
    <row r="38" spans="1:31" ht="22.15" customHeight="1" x14ac:dyDescent="0.15">
      <c r="A38" s="73"/>
      <c r="B38" s="326"/>
      <c r="C38" s="472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4"/>
    </row>
    <row r="39" spans="1:31" ht="30" customHeight="1" x14ac:dyDescent="0.15">
      <c r="A39" s="73"/>
      <c r="B39" s="72"/>
      <c r="C39" s="475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7"/>
      <c r="AC39" s="24"/>
    </row>
    <row r="40" spans="1:31" ht="3" customHeight="1" x14ac:dyDescent="0.15">
      <c r="A40" s="73"/>
      <c r="B40" s="74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</row>
    <row r="41" spans="1:31" ht="1.5" customHeight="1" x14ac:dyDescent="0.15">
      <c r="A41" s="7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</row>
    <row r="42" spans="1:31" ht="16.149999999999999" customHeight="1" x14ac:dyDescent="0.15">
      <c r="A42" s="73"/>
      <c r="B42" s="73" t="s">
        <v>112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</row>
    <row r="43" spans="1:31" ht="18.75" customHeight="1" x14ac:dyDescent="0.2">
      <c r="A43" s="73"/>
      <c r="B43" s="76"/>
      <c r="C43" s="77" t="s">
        <v>109</v>
      </c>
      <c r="D43" s="78" t="s">
        <v>136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3"/>
      <c r="AA43" s="73"/>
      <c r="AC43" s="8"/>
      <c r="AE43" s="7"/>
    </row>
    <row r="44" spans="1:31" ht="18.75" customHeight="1" x14ac:dyDescent="0.2">
      <c r="A44" s="73"/>
      <c r="B44" s="76"/>
      <c r="C44" s="77" t="s">
        <v>54</v>
      </c>
      <c r="D44" s="77" t="s">
        <v>110</v>
      </c>
      <c r="E44" s="73"/>
      <c r="F44" s="77"/>
      <c r="G44" s="77"/>
      <c r="H44" s="77"/>
      <c r="I44" s="77"/>
      <c r="J44" s="77"/>
      <c r="K44" s="73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3"/>
      <c r="AA44" s="73"/>
      <c r="AC44" s="8"/>
      <c r="AE44" s="7"/>
    </row>
    <row r="45" spans="1:31" ht="6" customHeight="1" x14ac:dyDescent="0.15">
      <c r="A45" s="73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</row>
    <row r="46" spans="1:31" ht="16.149999999999999" customHeight="1" x14ac:dyDescent="0.15">
      <c r="A46" s="73"/>
      <c r="B46" s="74" t="s">
        <v>105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</row>
    <row r="47" spans="1:31" ht="16.149999999999999" customHeight="1" x14ac:dyDescent="0.15">
      <c r="A47" s="73"/>
      <c r="B47" s="74" t="s">
        <v>106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</row>
    <row r="48" spans="1:31" ht="16.149999999999999" customHeight="1" x14ac:dyDescent="0.15">
      <c r="A48" s="73"/>
      <c r="B48" s="74" t="s">
        <v>135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3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</row>
    <row r="49" spans="1:36" ht="15.75" customHeight="1" x14ac:dyDescent="0.1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5"/>
      <c r="V49" s="75"/>
      <c r="W49" s="75"/>
      <c r="X49" s="75"/>
      <c r="Y49" s="75"/>
      <c r="Z49" s="75"/>
      <c r="AA49" s="75"/>
      <c r="AC49" s="20"/>
      <c r="AD49" s="20"/>
      <c r="AE49" s="13"/>
      <c r="AF49" s="13"/>
      <c r="AG49" s="13"/>
      <c r="AH49" s="13"/>
      <c r="AI49" s="13"/>
      <c r="AJ49" s="13"/>
    </row>
    <row r="50" spans="1:36" ht="16.149999999999999" customHeight="1" x14ac:dyDescent="0.1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5"/>
      <c r="V50" s="75"/>
      <c r="W50" s="75"/>
      <c r="X50" s="75"/>
      <c r="Y50" s="75"/>
      <c r="Z50" s="75"/>
      <c r="AA50" s="75"/>
      <c r="AC50" s="20"/>
      <c r="AD50" s="20"/>
      <c r="AE50" s="27"/>
      <c r="AF50" s="27"/>
      <c r="AG50" s="27"/>
      <c r="AH50" s="27"/>
      <c r="AI50" s="27"/>
    </row>
    <row r="51" spans="1:36" ht="17.45" customHeight="1" x14ac:dyDescent="0.1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5"/>
      <c r="V51" s="75"/>
      <c r="W51" s="75"/>
      <c r="X51" s="75"/>
      <c r="Y51" s="75"/>
      <c r="Z51" s="75"/>
      <c r="AA51" s="75"/>
      <c r="AC51" s="20"/>
      <c r="AD51" s="20"/>
      <c r="AE51" s="13"/>
      <c r="AF51" s="13"/>
      <c r="AG51" s="13"/>
      <c r="AH51" s="13"/>
      <c r="AI51" s="13"/>
    </row>
    <row r="52" spans="1:36" ht="16.149999999999999" customHeight="1" x14ac:dyDescent="0.1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5"/>
      <c r="V52" s="75"/>
      <c r="W52" s="75"/>
      <c r="X52" s="75"/>
      <c r="Y52" s="75"/>
      <c r="Z52" s="75"/>
      <c r="AA52" s="75"/>
      <c r="AC52" s="20"/>
      <c r="AD52" s="20"/>
      <c r="AE52" s="13"/>
      <c r="AF52" s="13"/>
      <c r="AG52" s="13"/>
      <c r="AH52" s="13"/>
      <c r="AI52" s="13"/>
    </row>
  </sheetData>
  <sheetProtection algorithmName="SHA-512" hashValue="J4cYmhXJOMlyJRxF25tvQG/TbJGpdN4EzyWDv5w87lKCxPedRHrk4s/+n0lf2w3Av/7SoojR8Za768YOG15FFg==" saltValue="V5EIcejBsL5ev+mR5QgD8Q==" spinCount="100000" sheet="1" formatCells="0" selectLockedCells="1"/>
  <dataConsolidate/>
  <mergeCells count="121">
    <mergeCell ref="B36:B38"/>
    <mergeCell ref="C34:AA39"/>
    <mergeCell ref="R17:S17"/>
    <mergeCell ref="R18:S18"/>
    <mergeCell ref="R19:S19"/>
    <mergeCell ref="P32:T32"/>
    <mergeCell ref="X33:AA33"/>
    <mergeCell ref="B28:B30"/>
    <mergeCell ref="O28:X28"/>
    <mergeCell ref="O29:AA29"/>
    <mergeCell ref="O30:AA30"/>
    <mergeCell ref="O31:AA31"/>
    <mergeCell ref="N32:O32"/>
    <mergeCell ref="U32:V32"/>
    <mergeCell ref="W32:AA32"/>
    <mergeCell ref="B24:C24"/>
    <mergeCell ref="D24:K24"/>
    <mergeCell ref="M24:N24"/>
    <mergeCell ref="O25:W25"/>
    <mergeCell ref="O26:X26"/>
    <mergeCell ref="O27:X27"/>
    <mergeCell ref="B21:B23"/>
    <mergeCell ref="D21:AA21"/>
    <mergeCell ref="D22:AA22"/>
    <mergeCell ref="D23:N23"/>
    <mergeCell ref="O23:Q23"/>
    <mergeCell ref="R23:AA23"/>
    <mergeCell ref="H20:K20"/>
    <mergeCell ref="L20:M20"/>
    <mergeCell ref="N20:O20"/>
    <mergeCell ref="R20:S20"/>
    <mergeCell ref="D19:E19"/>
    <mergeCell ref="F19:G19"/>
    <mergeCell ref="H19:K19"/>
    <mergeCell ref="L19:M19"/>
    <mergeCell ref="N19:O19"/>
    <mergeCell ref="P19:Q19"/>
    <mergeCell ref="P20:Q20"/>
    <mergeCell ref="D18:E18"/>
    <mergeCell ref="F18:G18"/>
    <mergeCell ref="H18:K18"/>
    <mergeCell ref="L18:M18"/>
    <mergeCell ref="N18:O18"/>
    <mergeCell ref="P18:Q18"/>
    <mergeCell ref="Z15:AA16"/>
    <mergeCell ref="B17:B20"/>
    <mergeCell ref="C17:C19"/>
    <mergeCell ref="D17:E17"/>
    <mergeCell ref="F17:G17"/>
    <mergeCell ref="H17:K17"/>
    <mergeCell ref="L17:M17"/>
    <mergeCell ref="N17:O17"/>
    <mergeCell ref="P17:Q17"/>
    <mergeCell ref="T17:AA20"/>
    <mergeCell ref="N15:O16"/>
    <mergeCell ref="P15:Q16"/>
    <mergeCell ref="R15:S16"/>
    <mergeCell ref="T15:U16"/>
    <mergeCell ref="V15:W16"/>
    <mergeCell ref="X15:Y16"/>
    <mergeCell ref="D20:E20"/>
    <mergeCell ref="F20:G20"/>
    <mergeCell ref="B14:B16"/>
    <mergeCell ref="C14:C15"/>
    <mergeCell ref="D14:E14"/>
    <mergeCell ref="F14:G14"/>
    <mergeCell ref="H14:K14"/>
    <mergeCell ref="L14:M14"/>
    <mergeCell ref="D15:E16"/>
    <mergeCell ref="F15:G16"/>
    <mergeCell ref="H15:K16"/>
    <mergeCell ref="L15:M16"/>
    <mergeCell ref="V12:W13"/>
    <mergeCell ref="X12:Y13"/>
    <mergeCell ref="Z12:AA13"/>
    <mergeCell ref="P11:Q11"/>
    <mergeCell ref="R11:S11"/>
    <mergeCell ref="T11:U11"/>
    <mergeCell ref="V11:W11"/>
    <mergeCell ref="Z11:AA11"/>
    <mergeCell ref="N14:O14"/>
    <mergeCell ref="R14:S14"/>
    <mergeCell ref="T14:U14"/>
    <mergeCell ref="V14:W14"/>
    <mergeCell ref="X14:Y14"/>
    <mergeCell ref="Z14:AA14"/>
    <mergeCell ref="P14:Q14"/>
    <mergeCell ref="C11:C12"/>
    <mergeCell ref="D11:E11"/>
    <mergeCell ref="F11:G11"/>
    <mergeCell ref="H11:K11"/>
    <mergeCell ref="L11:M11"/>
    <mergeCell ref="N11:O11"/>
    <mergeCell ref="D7:Q7"/>
    <mergeCell ref="R7:V7"/>
    <mergeCell ref="W7:AA7"/>
    <mergeCell ref="D8:O8"/>
    <mergeCell ref="P8:R8"/>
    <mergeCell ref="S8:AA8"/>
    <mergeCell ref="D12:E13"/>
    <mergeCell ref="F12:G13"/>
    <mergeCell ref="H12:K13"/>
    <mergeCell ref="L12:M13"/>
    <mergeCell ref="N12:O13"/>
    <mergeCell ref="D9:O9"/>
    <mergeCell ref="P9:R9"/>
    <mergeCell ref="S9:AA9"/>
    <mergeCell ref="D10:AA10"/>
    <mergeCell ref="P12:Q13"/>
    <mergeCell ref="R12:S13"/>
    <mergeCell ref="T12:U13"/>
    <mergeCell ref="B2:O2"/>
    <mergeCell ref="V2:W2"/>
    <mergeCell ref="B4:B8"/>
    <mergeCell ref="D4:AA4"/>
    <mergeCell ref="E5:G5"/>
    <mergeCell ref="H5:AA5"/>
    <mergeCell ref="C6:C7"/>
    <mergeCell ref="D6:Q6"/>
    <mergeCell ref="R6:V6"/>
    <mergeCell ref="W6:AA6"/>
  </mergeCells>
  <phoneticPr fontId="1"/>
  <conditionalFormatting sqref="D24:K24">
    <cfRule type="expression" dxfId="3" priority="1">
      <formula>AND(MONTH(D24)&lt;10,DAY(D24)&lt;10)</formula>
    </cfRule>
    <cfRule type="expression" dxfId="2" priority="2">
      <formula>AND(MONTH(D24)&lt;10,DAY(D24)&gt;=10)</formula>
    </cfRule>
    <cfRule type="expression" dxfId="1" priority="3">
      <formula>AND(MONTH(D24)&gt;=10,DAY(D24)&lt;10)</formula>
    </cfRule>
    <cfRule type="expression" dxfId="0" priority="4">
      <formula>AND(MONTH(D24)&gt;=10,DAY(D24)&gt;=10)</formula>
    </cfRule>
  </conditionalFormatting>
  <dataValidations count="12">
    <dataValidation allowBlank="1" showInputMessage="1" showErrorMessage="1" prompt="ハイフン不要" sqref="D9" xr:uid="{B51CE220-8F0C-4763-8CC2-C8A7A04422E7}"/>
    <dataValidation allowBlank="1" showInputMessage="1" showErrorMessage="1" prompt="個数記入" sqref="D15:AA16" xr:uid="{E128285D-1FE0-41BD-8987-77F5EA5A3171}"/>
    <dataValidation allowBlank="1" showInputMessage="1" showErrorMessage="1" prompt="トン数記入" sqref="D14:P14 R14:AA14" xr:uid="{55E58486-EDB2-4A44-83E8-F5A0E72701B3}"/>
    <dataValidation allowBlank="1" showInputMessage="1" showErrorMessage="1" prompt="手入力でお願い致します。" sqref="C14" xr:uid="{504C717F-2F3B-4781-A5F7-880F4E473A5E}"/>
    <dataValidation allowBlank="1" showInputMessage="1" showErrorMessage="1" prompt="郵便番号ハイフンなしで入力願います" sqref="E5:G5" xr:uid="{E0B34185-7A5E-4E4F-9F41-94670B8E0E1B}"/>
    <dataValidation showInputMessage="1" showErrorMessage="1" sqref="F26" xr:uid="{407B160D-E67B-413F-BCCA-23C5F7F989C6}"/>
    <dataValidation allowBlank="1" showInputMessage="1" showErrorMessage="1" promptTitle="搬入出日" prompt="レンタル日を記入下さい。_x000a_記入例：_x000a_1/1　➡　2020年 1月 1日_x000a_来年度は_x000a_21/1/1　➡　2021年 1月 1日_x000a_表記されます。" sqref="D24:K24" xr:uid="{E0A42F45-B229-477E-A153-E07226FE58CE}"/>
    <dataValidation showInputMessage="1" showErrorMessage="1" prompt="日付を入力すると自動的に曜日が入力されます。" sqref="M24:N24" xr:uid="{17B7B6FD-D1E2-4D83-8B97-EA6B43B7523A}"/>
    <dataValidation allowBlank="1" showInputMessage="1" showErrorMessage="1" prompt="内訳を入れると自動計算されます。_x000a_手入力も可能です。" sqref="C11:C12" xr:uid="{3874FB8A-EA27-4B57-A67D-4691A5C1E82A}"/>
    <dataValidation allowBlank="1" showInputMessage="1" showErrorMessage="1" prompt="ワイヤーロープの本数を入れると自動計算されます。" sqref="C20" xr:uid="{05A9FFD8-5C7A-4C3F-B15B-28FF349AA431}"/>
    <dataValidation allowBlank="1" showInputMessage="1" showErrorMessage="1" prompt="大型は入れない、4tｻｲｽﾞ平ボディ車希望、などの要望をご記入下さい。" sqref="O27:X27" xr:uid="{D90399F0-AADE-4ADC-840A-F2F21ABBC3DA}"/>
    <dataValidation showDropDown="1" showErrorMessage="1" prompt="プルダウンメニューで、レンタルの見積依頼・予約・注文、購入の見積依頼の項目選択が可能です。" sqref="B2:Q2" xr:uid="{7686BC42-96E6-445C-845F-FD3BAF71340B}"/>
  </dataValidations>
  <hyperlinks>
    <hyperlink ref="D43" r:id="rId1" xr:uid="{90408B9F-34A4-489E-9695-3431411D547A}"/>
  </hyperlinks>
  <printOptions horizontalCentered="1"/>
  <pageMargins left="0.59055118110236227" right="0.59055118110236227" top="0.47" bottom="0.35433070866141736" header="0.27" footer="0.31496062992125984"/>
  <pageSetup paperSize="9" scale="94" orientation="portrait" blackAndWhite="1" r:id="rId2"/>
  <headerFooter alignWithMargins="0">
    <oddHeader>&amp;R㈱エヌシーエス　本社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24</xdr:row>
                    <xdr:rowOff>0</xdr:rowOff>
                  </from>
                  <to>
                    <xdr:col>6</xdr:col>
                    <xdr:colOff>247650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200025</xdr:rowOff>
                  </from>
                  <to>
                    <xdr:col>6</xdr:col>
                    <xdr:colOff>247650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0</xdr:rowOff>
                  </from>
                  <to>
                    <xdr:col>11</xdr:col>
                    <xdr:colOff>47625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0</xdr:rowOff>
                  </from>
                  <to>
                    <xdr:col>11</xdr:col>
                    <xdr:colOff>47625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9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25</xdr:row>
                    <xdr:rowOff>0</xdr:rowOff>
                  </from>
                  <to>
                    <xdr:col>6</xdr:col>
                    <xdr:colOff>247650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0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0</xdr:rowOff>
                  </from>
                  <to>
                    <xdr:col>11</xdr:col>
                    <xdr:colOff>47625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1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9525</xdr:rowOff>
                  </from>
                  <to>
                    <xdr:col>11</xdr:col>
                    <xdr:colOff>47625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2" name="Check Box 8">
              <controlPr defaultSize="0" autoFill="0" autoLine="0" autoPict="0">
                <anchor moveWithCells="1">
                  <from>
                    <xdr:col>6</xdr:col>
                    <xdr:colOff>47625</xdr:colOff>
                    <xdr:row>26</xdr:row>
                    <xdr:rowOff>200025</xdr:rowOff>
                  </from>
                  <to>
                    <xdr:col>6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3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9525</xdr:rowOff>
                  </from>
                  <to>
                    <xdr:col>11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4" name="Check Box 10">
              <controlPr defaultSize="0" autoFill="0" autoLine="0" autoPict="0">
                <anchor moveWithCells="1">
                  <from>
                    <xdr:col>6</xdr:col>
                    <xdr:colOff>47625</xdr:colOff>
                    <xdr:row>27</xdr:row>
                    <xdr:rowOff>200025</xdr:rowOff>
                  </from>
                  <to>
                    <xdr:col>6</xdr:col>
                    <xdr:colOff>247650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5" name="Check Box 11">
              <controlPr defaultSize="0" autoFill="0" autoLine="0" autoPict="0">
                <anchor moveWithCells="1">
                  <from>
                    <xdr:col>6</xdr:col>
                    <xdr:colOff>47625</xdr:colOff>
                    <xdr:row>30</xdr:row>
                    <xdr:rowOff>0</xdr:rowOff>
                  </from>
                  <to>
                    <xdr:col>6</xdr:col>
                    <xdr:colOff>247650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6" name="Check Box 12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0</xdr:rowOff>
                  </from>
                  <to>
                    <xdr:col>11</xdr:col>
                    <xdr:colOff>47625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7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0</xdr:rowOff>
                  </from>
                  <to>
                    <xdr:col>6</xdr:col>
                    <xdr:colOff>247650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8" name="Check Box 14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9525</xdr:rowOff>
                  </from>
                  <to>
                    <xdr:col>11</xdr:col>
                    <xdr:colOff>47625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9" name="Check Box 15">
              <controlPr defaultSize="0" autoFill="0" autoLine="0" autoPict="0">
                <anchor moveWithCells="1">
                  <from>
                    <xdr:col>6</xdr:col>
                    <xdr:colOff>47625</xdr:colOff>
                    <xdr:row>28</xdr:row>
                    <xdr:rowOff>200025</xdr:rowOff>
                  </from>
                  <to>
                    <xdr:col>6</xdr:col>
                    <xdr:colOff>247650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20" name="Check Box 16">
              <controlPr defaultSize="0" autoFill="0" autoLine="0" autoPict="0">
                <anchor moveWithCells="1">
                  <from>
                    <xdr:col>9</xdr:col>
                    <xdr:colOff>114300</xdr:colOff>
                    <xdr:row>30</xdr:row>
                    <xdr:rowOff>200025</xdr:rowOff>
                  </from>
                  <to>
                    <xdr:col>11</xdr:col>
                    <xdr:colOff>57150</xdr:colOff>
                    <xdr:row>31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B87E-914B-41A8-8781-627486374407}">
  <sheetPr codeName="Sheet3"/>
  <dimension ref="A1:W147"/>
  <sheetViews>
    <sheetView workbookViewId="0">
      <selection activeCell="I6" sqref="I6"/>
    </sheetView>
  </sheetViews>
  <sheetFormatPr defaultRowHeight="13.5" x14ac:dyDescent="0.15"/>
  <cols>
    <col min="1" max="1" width="9.875" style="1" customWidth="1"/>
    <col min="2" max="6" width="5.625" style="1" customWidth="1"/>
    <col min="7" max="7" width="30.375" customWidth="1"/>
    <col min="8" max="8" width="12.125" customWidth="1"/>
    <col min="12" max="12" width="9" style="1"/>
  </cols>
  <sheetData>
    <row r="1" spans="1:23" x14ac:dyDescent="0.15">
      <c r="A1" s="1" t="s">
        <v>60</v>
      </c>
      <c r="B1" s="1" t="s">
        <v>64</v>
      </c>
      <c r="E1" s="1" t="s">
        <v>65</v>
      </c>
      <c r="F1" s="1" t="s">
        <v>59</v>
      </c>
      <c r="H1" s="1" t="s">
        <v>77</v>
      </c>
      <c r="I1" s="1" t="s">
        <v>81</v>
      </c>
      <c r="J1" s="1" t="s">
        <v>29</v>
      </c>
      <c r="L1" s="1" t="s">
        <v>166</v>
      </c>
      <c r="N1" s="1" t="s">
        <v>220</v>
      </c>
      <c r="O1" t="s">
        <v>221</v>
      </c>
    </row>
    <row r="2" spans="1:23" x14ac:dyDescent="0.15">
      <c r="O2" t="s">
        <v>225</v>
      </c>
    </row>
    <row r="3" spans="1:23" x14ac:dyDescent="0.15">
      <c r="A3" s="1">
        <v>1</v>
      </c>
      <c r="B3" s="1">
        <v>1</v>
      </c>
      <c r="D3" s="5" t="s">
        <v>95</v>
      </c>
      <c r="E3" s="2" t="s">
        <v>125</v>
      </c>
      <c r="F3" s="2" t="s">
        <v>90</v>
      </c>
      <c r="G3" t="s">
        <v>155</v>
      </c>
      <c r="H3" s="1" t="s">
        <v>226</v>
      </c>
      <c r="I3" s="1" t="s">
        <v>82</v>
      </c>
      <c r="J3" s="1" t="s">
        <v>84</v>
      </c>
      <c r="L3" s="1" t="s">
        <v>167</v>
      </c>
      <c r="O3" t="s">
        <v>222</v>
      </c>
      <c r="R3" s="134"/>
      <c r="S3" s="135"/>
      <c r="V3" s="136"/>
    </row>
    <row r="4" spans="1:23" x14ac:dyDescent="0.15">
      <c r="A4" s="1">
        <v>2</v>
      </c>
      <c r="B4" s="1">
        <v>2</v>
      </c>
      <c r="D4" s="5" t="s">
        <v>96</v>
      </c>
      <c r="E4" s="2" t="s">
        <v>126</v>
      </c>
      <c r="F4" s="2" t="s">
        <v>91</v>
      </c>
      <c r="G4" t="s">
        <v>116</v>
      </c>
      <c r="H4" s="1" t="s">
        <v>78</v>
      </c>
      <c r="I4" s="1" t="s">
        <v>83</v>
      </c>
      <c r="J4" s="1" t="s">
        <v>85</v>
      </c>
      <c r="L4" s="1" t="s">
        <v>168</v>
      </c>
      <c r="S4" s="134"/>
      <c r="T4" s="135"/>
      <c r="W4" s="136"/>
    </row>
    <row r="5" spans="1:23" x14ac:dyDescent="0.15">
      <c r="A5" s="1">
        <v>3</v>
      </c>
      <c r="B5" s="1">
        <v>3</v>
      </c>
      <c r="E5" s="2">
        <v>10</v>
      </c>
      <c r="F5" s="1">
        <v>10</v>
      </c>
      <c r="G5" t="s">
        <v>117</v>
      </c>
      <c r="H5" s="1" t="s">
        <v>107</v>
      </c>
      <c r="J5" s="1" t="s">
        <v>86</v>
      </c>
      <c r="L5" s="1" t="s">
        <v>169</v>
      </c>
      <c r="S5" s="134"/>
      <c r="T5" s="135"/>
      <c r="W5" s="136"/>
    </row>
    <row r="6" spans="1:23" x14ac:dyDescent="0.15">
      <c r="A6" s="1">
        <v>4</v>
      </c>
      <c r="B6" s="1">
        <v>4</v>
      </c>
      <c r="E6" s="2">
        <v>11</v>
      </c>
      <c r="F6" s="1">
        <v>15</v>
      </c>
      <c r="G6" t="s">
        <v>118</v>
      </c>
      <c r="H6" s="1" t="s">
        <v>108</v>
      </c>
      <c r="L6" s="1" t="s">
        <v>170</v>
      </c>
      <c r="S6" s="134"/>
      <c r="T6" s="135"/>
      <c r="W6" s="136"/>
    </row>
    <row r="7" spans="1:23" x14ac:dyDescent="0.15">
      <c r="A7" s="1">
        <v>5</v>
      </c>
      <c r="B7" s="1">
        <v>5</v>
      </c>
      <c r="E7" s="2">
        <v>12</v>
      </c>
      <c r="F7" s="1">
        <v>30</v>
      </c>
      <c r="G7" t="s">
        <v>119</v>
      </c>
      <c r="H7" s="1" t="s">
        <v>236</v>
      </c>
      <c r="L7" s="1" t="s">
        <v>171</v>
      </c>
      <c r="S7" s="134"/>
      <c r="T7" s="135"/>
      <c r="W7" s="136"/>
    </row>
    <row r="8" spans="1:23" x14ac:dyDescent="0.15">
      <c r="A8" s="1">
        <v>6</v>
      </c>
      <c r="B8" s="1">
        <v>6</v>
      </c>
      <c r="E8" s="2">
        <v>13</v>
      </c>
      <c r="F8" s="1">
        <v>35</v>
      </c>
      <c r="G8" t="s">
        <v>120</v>
      </c>
      <c r="L8" s="1" t="s">
        <v>172</v>
      </c>
      <c r="S8" s="134"/>
      <c r="T8" s="135"/>
      <c r="W8" s="136"/>
    </row>
    <row r="9" spans="1:23" x14ac:dyDescent="0.15">
      <c r="A9" s="1">
        <v>7</v>
      </c>
      <c r="B9" s="1">
        <v>7</v>
      </c>
      <c r="C9" s="4"/>
      <c r="E9" s="2">
        <v>14</v>
      </c>
      <c r="F9" s="1">
        <v>40</v>
      </c>
      <c r="G9" s="93" t="s">
        <v>156</v>
      </c>
      <c r="L9" s="1" t="s">
        <v>173</v>
      </c>
      <c r="S9" s="134"/>
      <c r="T9" s="135"/>
      <c r="W9" s="136"/>
    </row>
    <row r="10" spans="1:23" x14ac:dyDescent="0.15">
      <c r="A10" s="1">
        <v>8</v>
      </c>
      <c r="B10" s="1">
        <v>8</v>
      </c>
      <c r="E10" s="2">
        <v>15</v>
      </c>
      <c r="F10" s="1">
        <v>45</v>
      </c>
      <c r="G10" s="41" t="s">
        <v>121</v>
      </c>
      <c r="L10" s="1" t="s">
        <v>174</v>
      </c>
      <c r="S10" s="134"/>
      <c r="T10" s="135"/>
      <c r="W10" s="136"/>
    </row>
    <row r="11" spans="1:23" x14ac:dyDescent="0.15">
      <c r="A11" s="1">
        <v>9</v>
      </c>
      <c r="B11" s="1">
        <v>9</v>
      </c>
      <c r="E11" s="2">
        <v>16</v>
      </c>
      <c r="F11" s="1">
        <v>50</v>
      </c>
      <c r="L11" s="1" t="s">
        <v>175</v>
      </c>
      <c r="S11" s="134"/>
      <c r="T11" s="135"/>
      <c r="W11" s="136"/>
    </row>
    <row r="12" spans="1:23" x14ac:dyDescent="0.15">
      <c r="A12" s="1">
        <v>10</v>
      </c>
      <c r="B12" s="1">
        <v>10</v>
      </c>
      <c r="E12" s="2">
        <v>17</v>
      </c>
      <c r="F12" s="1">
        <v>55</v>
      </c>
      <c r="L12" s="1" t="s">
        <v>176</v>
      </c>
      <c r="S12" s="134"/>
      <c r="T12" s="135"/>
      <c r="W12" s="136"/>
    </row>
    <row r="13" spans="1:23" x14ac:dyDescent="0.15">
      <c r="A13" s="1">
        <v>11</v>
      </c>
      <c r="B13" s="1">
        <v>11</v>
      </c>
      <c r="E13" s="2">
        <v>18</v>
      </c>
      <c r="L13" s="1" t="s">
        <v>177</v>
      </c>
      <c r="S13" s="134"/>
      <c r="T13" s="135"/>
      <c r="U13" s="135"/>
      <c r="W13" s="136"/>
    </row>
    <row r="14" spans="1:23" x14ac:dyDescent="0.15">
      <c r="A14" s="1">
        <v>12</v>
      </c>
      <c r="B14" s="1">
        <v>12</v>
      </c>
      <c r="E14" s="2">
        <v>19</v>
      </c>
      <c r="L14" s="1" t="s">
        <v>178</v>
      </c>
      <c r="S14" s="134"/>
      <c r="T14" s="135"/>
      <c r="U14" s="135"/>
      <c r="W14" s="136"/>
    </row>
    <row r="15" spans="1:23" x14ac:dyDescent="0.15">
      <c r="B15" s="1">
        <v>13</v>
      </c>
      <c r="E15" s="2">
        <v>20</v>
      </c>
      <c r="L15" s="1" t="s">
        <v>179</v>
      </c>
      <c r="S15" s="134"/>
      <c r="T15" s="135"/>
      <c r="U15" s="135"/>
      <c r="W15" s="136"/>
    </row>
    <row r="16" spans="1:23" x14ac:dyDescent="0.15">
      <c r="A16" s="3"/>
      <c r="B16" s="1">
        <v>14</v>
      </c>
      <c r="E16" s="2">
        <v>21</v>
      </c>
      <c r="L16" s="1" t="s">
        <v>165</v>
      </c>
      <c r="S16" s="134"/>
      <c r="T16" s="135"/>
      <c r="U16" s="135"/>
      <c r="W16" s="136"/>
    </row>
    <row r="17" spans="1:23" x14ac:dyDescent="0.15">
      <c r="A17" s="3"/>
      <c r="B17" s="1">
        <v>15</v>
      </c>
      <c r="E17" s="2">
        <v>22</v>
      </c>
      <c r="L17" s="1" t="s">
        <v>180</v>
      </c>
      <c r="S17" s="134"/>
      <c r="T17" s="135"/>
      <c r="W17" s="136"/>
    </row>
    <row r="18" spans="1:23" x14ac:dyDescent="0.15">
      <c r="A18" s="3"/>
      <c r="B18" s="1">
        <v>16</v>
      </c>
      <c r="E18" s="2">
        <v>23</v>
      </c>
      <c r="L18" s="1" t="s">
        <v>181</v>
      </c>
      <c r="S18" s="134"/>
      <c r="T18" s="135"/>
      <c r="W18" s="136"/>
    </row>
    <row r="19" spans="1:23" x14ac:dyDescent="0.15">
      <c r="A19" s="3"/>
      <c r="B19" s="1">
        <v>17</v>
      </c>
      <c r="E19" s="2" t="s">
        <v>127</v>
      </c>
      <c r="L19" s="1" t="s">
        <v>182</v>
      </c>
      <c r="S19" s="134"/>
      <c r="T19" s="135"/>
      <c r="W19" s="136"/>
    </row>
    <row r="20" spans="1:23" x14ac:dyDescent="0.15">
      <c r="A20" s="3"/>
      <c r="B20" s="1">
        <v>18</v>
      </c>
      <c r="E20" s="2" t="s">
        <v>128</v>
      </c>
      <c r="L20" s="1" t="s">
        <v>183</v>
      </c>
      <c r="S20" s="134"/>
      <c r="T20" s="135"/>
      <c r="W20" s="136"/>
    </row>
    <row r="21" spans="1:23" x14ac:dyDescent="0.15">
      <c r="A21" s="3"/>
      <c r="B21" s="1">
        <v>19</v>
      </c>
      <c r="E21" s="2" t="s">
        <v>129</v>
      </c>
      <c r="L21" s="1" t="s">
        <v>184</v>
      </c>
      <c r="S21" s="134"/>
      <c r="T21" s="135"/>
      <c r="W21" s="136"/>
    </row>
    <row r="22" spans="1:23" x14ac:dyDescent="0.15">
      <c r="A22" s="3"/>
      <c r="B22" s="1">
        <v>20</v>
      </c>
      <c r="E22" s="2" t="s">
        <v>130</v>
      </c>
      <c r="L22" s="1" t="s">
        <v>185</v>
      </c>
      <c r="S22" s="134"/>
      <c r="T22" s="135"/>
      <c r="W22" s="136"/>
    </row>
    <row r="23" spans="1:23" x14ac:dyDescent="0.15">
      <c r="A23" s="3"/>
      <c r="B23" s="1">
        <v>21</v>
      </c>
      <c r="E23" s="2" t="s">
        <v>131</v>
      </c>
      <c r="L23" s="1" t="s">
        <v>186</v>
      </c>
      <c r="S23" s="134"/>
      <c r="T23" s="135"/>
      <c r="W23" s="136"/>
    </row>
    <row r="24" spans="1:23" x14ac:dyDescent="0.15">
      <c r="A24" s="3"/>
      <c r="B24" s="1">
        <v>22</v>
      </c>
      <c r="E24" s="2" t="s">
        <v>132</v>
      </c>
      <c r="L24" s="1" t="s">
        <v>187</v>
      </c>
      <c r="S24" s="134"/>
      <c r="T24" s="135"/>
      <c r="W24" s="136"/>
    </row>
    <row r="25" spans="1:23" x14ac:dyDescent="0.15">
      <c r="A25" s="3"/>
      <c r="B25" s="1">
        <v>23</v>
      </c>
      <c r="E25" s="2" t="s">
        <v>133</v>
      </c>
      <c r="L25" s="1" t="s">
        <v>188</v>
      </c>
      <c r="S25" s="134"/>
      <c r="T25" s="135"/>
      <c r="U25" s="135"/>
      <c r="W25" s="136"/>
    </row>
    <row r="26" spans="1:23" x14ac:dyDescent="0.15">
      <c r="A26" s="3"/>
      <c r="B26" s="1">
        <v>24</v>
      </c>
      <c r="E26" s="2" t="s">
        <v>134</v>
      </c>
      <c r="L26" s="1" t="s">
        <v>189</v>
      </c>
      <c r="S26" s="134"/>
      <c r="T26" s="135"/>
      <c r="W26" s="136"/>
    </row>
    <row r="27" spans="1:23" x14ac:dyDescent="0.15">
      <c r="A27" s="3"/>
      <c r="B27" s="1">
        <v>25</v>
      </c>
      <c r="L27" s="1" t="s">
        <v>190</v>
      </c>
      <c r="S27" s="134"/>
      <c r="T27" s="135"/>
      <c r="W27" s="136"/>
    </row>
    <row r="28" spans="1:23" x14ac:dyDescent="0.15">
      <c r="A28" s="3"/>
      <c r="B28" s="1">
        <v>26</v>
      </c>
      <c r="L28" s="1" t="s">
        <v>191</v>
      </c>
      <c r="S28" s="134"/>
      <c r="T28" s="135"/>
      <c r="W28" s="136"/>
    </row>
    <row r="29" spans="1:23" x14ac:dyDescent="0.15">
      <c r="A29" s="3"/>
      <c r="B29" s="1">
        <v>27</v>
      </c>
      <c r="L29" s="1" t="s">
        <v>192</v>
      </c>
      <c r="S29" s="134"/>
      <c r="T29" s="135"/>
      <c r="U29" s="135"/>
      <c r="W29" s="136"/>
    </row>
    <row r="30" spans="1:23" x14ac:dyDescent="0.15">
      <c r="A30" s="3"/>
      <c r="B30" s="1">
        <v>28</v>
      </c>
      <c r="L30" s="1" t="s">
        <v>193</v>
      </c>
      <c r="S30" s="134"/>
      <c r="T30" s="135"/>
      <c r="W30" s="136"/>
    </row>
    <row r="31" spans="1:23" x14ac:dyDescent="0.15">
      <c r="A31" s="3"/>
      <c r="B31" s="1">
        <v>29</v>
      </c>
      <c r="L31" s="1" t="s">
        <v>194</v>
      </c>
      <c r="S31" s="134"/>
      <c r="T31" s="135"/>
      <c r="W31" s="136"/>
    </row>
    <row r="32" spans="1:23" x14ac:dyDescent="0.15">
      <c r="A32" s="3"/>
      <c r="B32" s="1">
        <v>30</v>
      </c>
      <c r="L32" s="1" t="s">
        <v>195</v>
      </c>
      <c r="S32" s="134"/>
      <c r="T32" s="135"/>
      <c r="W32" s="136"/>
    </row>
    <row r="33" spans="1:23" x14ac:dyDescent="0.15">
      <c r="A33" s="3"/>
      <c r="B33" s="1">
        <v>31</v>
      </c>
      <c r="L33" s="1" t="s">
        <v>196</v>
      </c>
      <c r="S33" s="134"/>
      <c r="T33" s="135"/>
    </row>
    <row r="34" spans="1:23" x14ac:dyDescent="0.15">
      <c r="A34" s="3"/>
      <c r="L34" s="1" t="s">
        <v>197</v>
      </c>
      <c r="S34" s="134"/>
      <c r="T34" s="135"/>
    </row>
    <row r="35" spans="1:23" x14ac:dyDescent="0.15">
      <c r="A35" s="3"/>
      <c r="L35" s="1" t="s">
        <v>198</v>
      </c>
      <c r="S35" s="134"/>
      <c r="T35" s="135"/>
      <c r="W35" s="136"/>
    </row>
    <row r="36" spans="1:23" x14ac:dyDescent="0.15">
      <c r="A36" s="3"/>
      <c r="L36" s="1" t="s">
        <v>199</v>
      </c>
      <c r="S36" s="134"/>
      <c r="T36" s="135"/>
      <c r="W36" s="136"/>
    </row>
    <row r="37" spans="1:23" x14ac:dyDescent="0.15">
      <c r="A37" s="3"/>
      <c r="L37" s="1" t="s">
        <v>200</v>
      </c>
      <c r="S37" s="134"/>
      <c r="T37" s="135"/>
      <c r="W37" s="136"/>
    </row>
    <row r="38" spans="1:23" x14ac:dyDescent="0.15">
      <c r="A38" s="3"/>
      <c r="L38" s="1" t="s">
        <v>201</v>
      </c>
      <c r="S38" s="134"/>
      <c r="T38" s="135"/>
    </row>
    <row r="39" spans="1:23" x14ac:dyDescent="0.15">
      <c r="A39" s="3"/>
      <c r="L39" s="1" t="s">
        <v>202</v>
      </c>
      <c r="S39" s="134"/>
      <c r="T39" s="135"/>
      <c r="W39" s="136"/>
    </row>
    <row r="40" spans="1:23" x14ac:dyDescent="0.15">
      <c r="A40" s="3"/>
      <c r="L40" s="1" t="s">
        <v>203</v>
      </c>
      <c r="S40" s="134"/>
      <c r="T40" s="135"/>
      <c r="W40" s="136"/>
    </row>
    <row r="41" spans="1:23" x14ac:dyDescent="0.15">
      <c r="A41" s="3"/>
      <c r="L41" s="1" t="s">
        <v>204</v>
      </c>
      <c r="S41" s="134"/>
      <c r="T41" s="135"/>
    </row>
    <row r="42" spans="1:23" x14ac:dyDescent="0.15">
      <c r="A42" s="3"/>
      <c r="L42" s="1" t="s">
        <v>205</v>
      </c>
      <c r="S42" s="134"/>
      <c r="T42" s="135"/>
      <c r="U42" s="135"/>
      <c r="W42" s="136"/>
    </row>
    <row r="43" spans="1:23" x14ac:dyDescent="0.15">
      <c r="A43" s="3"/>
      <c r="L43" s="1" t="s">
        <v>206</v>
      </c>
      <c r="S43" s="134"/>
      <c r="T43" s="135"/>
      <c r="W43" s="136"/>
    </row>
    <row r="44" spans="1:23" x14ac:dyDescent="0.15">
      <c r="A44" s="3"/>
      <c r="L44" s="1" t="s">
        <v>207</v>
      </c>
      <c r="S44" s="134"/>
      <c r="T44" s="135"/>
      <c r="W44" s="136"/>
    </row>
    <row r="45" spans="1:23" x14ac:dyDescent="0.15">
      <c r="A45" s="3"/>
      <c r="L45" s="1" t="s">
        <v>208</v>
      </c>
      <c r="S45" s="134"/>
      <c r="T45" s="135"/>
      <c r="W45" s="136"/>
    </row>
    <row r="46" spans="1:23" x14ac:dyDescent="0.15">
      <c r="A46" s="3"/>
      <c r="L46" s="1" t="s">
        <v>209</v>
      </c>
      <c r="S46" s="134"/>
      <c r="T46" s="135"/>
      <c r="W46" s="136"/>
    </row>
    <row r="47" spans="1:23" x14ac:dyDescent="0.15">
      <c r="A47" s="3"/>
      <c r="L47" s="1" t="s">
        <v>210</v>
      </c>
      <c r="S47" s="134"/>
      <c r="T47" s="135"/>
      <c r="W47" s="136"/>
    </row>
    <row r="48" spans="1:23" x14ac:dyDescent="0.15">
      <c r="A48" s="3"/>
      <c r="L48" s="1" t="s">
        <v>211</v>
      </c>
      <c r="S48" s="134"/>
      <c r="T48" s="135"/>
      <c r="W48" s="136"/>
    </row>
    <row r="49" spans="1:12" x14ac:dyDescent="0.15">
      <c r="A49" s="3"/>
      <c r="L49" s="1" t="s">
        <v>212</v>
      </c>
    </row>
    <row r="50" spans="1:12" x14ac:dyDescent="0.15">
      <c r="A50" s="3"/>
    </row>
    <row r="51" spans="1:12" x14ac:dyDescent="0.15">
      <c r="A51" s="3"/>
    </row>
    <row r="52" spans="1:12" x14ac:dyDescent="0.15">
      <c r="A52" s="3"/>
    </row>
    <row r="53" spans="1:12" x14ac:dyDescent="0.15">
      <c r="A53" s="3"/>
    </row>
    <row r="54" spans="1:12" x14ac:dyDescent="0.15">
      <c r="A54" s="3"/>
    </row>
    <row r="55" spans="1:12" x14ac:dyDescent="0.15">
      <c r="A55" s="3"/>
    </row>
    <row r="56" spans="1:12" x14ac:dyDescent="0.15">
      <c r="A56" s="3"/>
    </row>
    <row r="57" spans="1:12" x14ac:dyDescent="0.15">
      <c r="A57" s="3"/>
    </row>
    <row r="58" spans="1:12" x14ac:dyDescent="0.15">
      <c r="A58" s="3"/>
    </row>
    <row r="59" spans="1:12" x14ac:dyDescent="0.15">
      <c r="A59" s="3"/>
    </row>
    <row r="60" spans="1:12" x14ac:dyDescent="0.15">
      <c r="A60" s="3"/>
    </row>
    <row r="61" spans="1:12" x14ac:dyDescent="0.15">
      <c r="A61" s="3"/>
    </row>
    <row r="62" spans="1:12" x14ac:dyDescent="0.15">
      <c r="A62" s="3"/>
    </row>
    <row r="63" spans="1:12" x14ac:dyDescent="0.15">
      <c r="A63" s="3"/>
    </row>
    <row r="64" spans="1:12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【入力例】</vt:lpstr>
      <vt:lpstr>ウエイトレンタル　原紙　(本社・横浜) </vt:lpstr>
      <vt:lpstr>ウエイト購入　原紙</vt:lpstr>
      <vt:lpstr>menu</vt:lpstr>
      <vt:lpstr>【入力例】!Print_Area</vt:lpstr>
      <vt:lpstr>'ウエイトレンタル　原紙　(本社・横浜) '!Print_Area</vt:lpstr>
      <vt:lpstr>'ウエイト購入　原紙'!Print_Area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エヌシーエス</dc:creator>
  <cp:lastModifiedBy>静香 森本</cp:lastModifiedBy>
  <cp:lastPrinted>2023-11-07T01:11:44Z</cp:lastPrinted>
  <dcterms:created xsi:type="dcterms:W3CDTF">2019-01-25T03:32:02Z</dcterms:created>
  <dcterms:modified xsi:type="dcterms:W3CDTF">2024-11-14T07:49:52Z</dcterms:modified>
</cp:coreProperties>
</file>