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3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ila\Desktop\"/>
    </mc:Choice>
  </mc:AlternateContent>
  <xr:revisionPtr revIDLastSave="0" documentId="13_ncr:1_{E737DE35-AC94-4C59-B695-AB2BF2D4A8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入力例】" sheetId="9" r:id="rId1"/>
    <sheet name="ウエイトレンタル　原紙　(大阪) " sheetId="13" r:id="rId2"/>
    <sheet name="ウエイト購入　原紙" sheetId="15" r:id="rId3"/>
    <sheet name="menu" sheetId="2" state="hidden" r:id="rId4"/>
  </sheets>
  <definedNames>
    <definedName name="_xlnm.Print_Area" localSheetId="0">【入力例】!$A$2:$AA$52</definedName>
    <definedName name="_xlnm.Print_Area" localSheetId="1">'ウエイトレンタル　原紙　(大阪) '!$A$2:$AA$52</definedName>
    <definedName name="_xlnm.Print_Area" localSheetId="2">'ウエイト購入　原紙'!$A$2:$AA$52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5" l="1"/>
  <c r="C20" i="15"/>
  <c r="C11" i="15"/>
  <c r="C11" i="9" l="1"/>
  <c r="X22" i="9"/>
  <c r="N22" i="13"/>
  <c r="C11" i="13"/>
  <c r="X22" i="13"/>
  <c r="N21" i="13"/>
  <c r="C17" i="13"/>
  <c r="M22" i="9" l="1"/>
  <c r="M21" i="9"/>
  <c r="C17" i="9"/>
</calcChain>
</file>

<file path=xl/sharedStrings.xml><?xml version="1.0" encoding="utf-8"?>
<sst xmlns="http://schemas.openxmlformats.org/spreadsheetml/2006/main" count="502" uniqueCount="241">
  <si>
    <t>ご注文者</t>
    <rPh sb="1" eb="3">
      <t>チュウモン</t>
    </rPh>
    <rPh sb="3" eb="4">
      <t>シャ</t>
    </rPh>
    <phoneticPr fontId="1"/>
  </si>
  <si>
    <t>会 社 名</t>
    <rPh sb="0" eb="5">
      <t>カイシャメイ</t>
    </rPh>
    <phoneticPr fontId="1"/>
  </si>
  <si>
    <t>住　　所</t>
    <rPh sb="0" eb="4">
      <t>ジュウショ</t>
    </rPh>
    <phoneticPr fontId="1"/>
  </si>
  <si>
    <t>担 当 者</t>
    <rPh sb="0" eb="5">
      <t>タントウシャ</t>
    </rPh>
    <phoneticPr fontId="1"/>
  </si>
  <si>
    <t>部　署　名</t>
    <rPh sb="0" eb="3">
      <t>ブショ</t>
    </rPh>
    <rPh sb="4" eb="5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</si>
  <si>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</si>
  <si>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</si>
  <si>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</si>
  <si>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</si>
  <si>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総トン数</t>
    <rPh sb="0" eb="1">
      <t>ソウ</t>
    </rPh>
    <rPh sb="3" eb="4">
      <t>スウ</t>
    </rPh>
    <phoneticPr fontId="1"/>
  </si>
  <si>
    <t>内　　　　　　　　訳</t>
    <rPh sb="0" eb="10">
      <t>ウチワケ</t>
    </rPh>
    <phoneticPr fontId="1"/>
  </si>
  <si>
    <t>ウエイト</t>
    <phoneticPr fontId="1"/>
  </si>
  <si>
    <t>５ t</t>
    <phoneticPr fontId="1"/>
  </si>
  <si>
    <t>2.5ｔ</t>
    <phoneticPr fontId="1"/>
  </si>
  <si>
    <t>２ ｔ</t>
    <phoneticPr fontId="1"/>
  </si>
  <si>
    <t>0.5t</t>
    <phoneticPr fontId="1"/>
  </si>
  <si>
    <t>0.25ｔ</t>
    <phoneticPr fontId="1"/>
  </si>
  <si>
    <t>0.125t</t>
    <phoneticPr fontId="1"/>
  </si>
  <si>
    <t>20kg</t>
    <phoneticPr fontId="1"/>
  </si>
  <si>
    <t>10kg</t>
    <phoneticPr fontId="1"/>
  </si>
  <si>
    <t>5kg</t>
    <phoneticPr fontId="1"/>
  </si>
  <si>
    <t>ﾜｲﾔｰﾛｰﾌﾟ</t>
    <phoneticPr fontId="1"/>
  </si>
  <si>
    <t>総本数</t>
    <rPh sb="0" eb="1">
      <t>ソウ</t>
    </rPh>
    <rPh sb="1" eb="3">
      <t>ホンスウ</t>
    </rPh>
    <phoneticPr fontId="1"/>
  </si>
  <si>
    <t>16mm×</t>
    <phoneticPr fontId="1"/>
  </si>
  <si>
    <t>20mm×</t>
    <phoneticPr fontId="1"/>
  </si>
  <si>
    <t>24mm×</t>
    <phoneticPr fontId="1"/>
  </si>
  <si>
    <t>28mm×</t>
    <phoneticPr fontId="1"/>
  </si>
  <si>
    <t>30mm×</t>
    <phoneticPr fontId="1"/>
  </si>
  <si>
    <t>36mm×</t>
    <phoneticPr fontId="1"/>
  </si>
  <si>
    <t>検査種別</t>
    <rPh sb="0" eb="2">
      <t>ケンサ</t>
    </rPh>
    <rPh sb="2" eb="4">
      <t>シュベツ</t>
    </rPh>
    <phoneticPr fontId="1"/>
  </si>
  <si>
    <t>4.1m</t>
    <phoneticPr fontId="1"/>
  </si>
  <si>
    <t>5.5m</t>
    <phoneticPr fontId="1"/>
  </si>
  <si>
    <t>6.5m</t>
    <phoneticPr fontId="1"/>
  </si>
  <si>
    <t>7.5m</t>
    <phoneticPr fontId="1"/>
  </si>
  <si>
    <t>8.5m</t>
    <phoneticPr fontId="1"/>
  </si>
  <si>
    <t>9.5m</t>
    <phoneticPr fontId="1"/>
  </si>
  <si>
    <t>５t用</t>
    <rPh sb="2" eb="3">
      <t>ヨウ</t>
    </rPh>
    <phoneticPr fontId="1"/>
  </si>
  <si>
    <t>10t用</t>
    <rPh sb="3" eb="4">
      <t>ヨウ</t>
    </rPh>
    <phoneticPr fontId="1"/>
  </si>
  <si>
    <t>15t用</t>
    <rPh sb="3" eb="4">
      <t>ヨウ</t>
    </rPh>
    <phoneticPr fontId="1"/>
  </si>
  <si>
    <t>20t用</t>
    <rPh sb="3" eb="4">
      <t>ヨウ</t>
    </rPh>
    <phoneticPr fontId="1"/>
  </si>
  <si>
    <t>25t用</t>
    <rPh sb="3" eb="4">
      <t>ヨウ</t>
    </rPh>
    <phoneticPr fontId="1"/>
  </si>
  <si>
    <t>35t用</t>
    <rPh sb="3" eb="4">
      <t>ヨウ</t>
    </rPh>
    <phoneticPr fontId="1"/>
  </si>
  <si>
    <t>使用場所</t>
    <rPh sb="0" eb="2">
      <t>シヨウ</t>
    </rPh>
    <rPh sb="2" eb="4">
      <t>バショ</t>
    </rPh>
    <phoneticPr fontId="1"/>
  </si>
  <si>
    <t>所 在 地</t>
    <rPh sb="0" eb="5">
      <t>ショザイチ</t>
    </rPh>
    <phoneticPr fontId="1"/>
  </si>
  <si>
    <t>責 任 者</t>
    <rPh sb="0" eb="5">
      <t>セキニンシャ</t>
    </rPh>
    <phoneticPr fontId="1"/>
  </si>
  <si>
    <t>運送時間</t>
    <rPh sb="0" eb="2">
      <t>ウン</t>
    </rPh>
    <rPh sb="2" eb="4">
      <t>ジカン</t>
    </rPh>
    <phoneticPr fontId="1"/>
  </si>
  <si>
    <t>搬    入</t>
    <rPh sb="0" eb="6">
      <t>ハンニュウ</t>
    </rPh>
    <phoneticPr fontId="1"/>
  </si>
  <si>
    <t>貸 出 期 間</t>
  </si>
  <si>
    <t>搬    出</t>
    <rPh sb="0" eb="6">
      <t>ハンシュツ</t>
    </rPh>
    <phoneticPr fontId="1"/>
  </si>
  <si>
    <t>☆お支払い条件</t>
    <rPh sb="1" eb="4">
      <t>オシハラ</t>
    </rPh>
    <rPh sb="5" eb="7">
      <t>ジョウケン</t>
    </rPh>
    <phoneticPr fontId="1"/>
  </si>
  <si>
    <t>現地状況</t>
    <rPh sb="0" eb="2">
      <t>ゲンチ</t>
    </rPh>
    <rPh sb="2" eb="4">
      <t>ジョウキョウ</t>
    </rPh>
    <phoneticPr fontId="1"/>
  </si>
  <si>
    <t>見積書発行済みの場合はお手数ですが、見積NO.をご記入下さい。</t>
    <rPh sb="0" eb="2">
      <t>ミツモリ</t>
    </rPh>
    <rPh sb="2" eb="3">
      <t>ショ</t>
    </rPh>
    <rPh sb="3" eb="5">
      <t>ハッコウ</t>
    </rPh>
    <rPh sb="5" eb="6">
      <t>スミ</t>
    </rPh>
    <rPh sb="8" eb="10">
      <t>バアイ</t>
    </rPh>
    <rPh sb="12" eb="14">
      <t>テスウ</t>
    </rPh>
    <rPh sb="18" eb="20">
      <t>ミツモリ</t>
    </rPh>
    <rPh sb="25" eb="27">
      <t>キニュウ</t>
    </rPh>
    <rPh sb="27" eb="28">
      <t>クダ</t>
    </rPh>
    <phoneticPr fontId="1"/>
  </si>
  <si>
    <t>見積Ｎo.</t>
    <rPh sb="0" eb="2">
      <t>ミツモリ</t>
    </rPh>
    <phoneticPr fontId="1"/>
  </si>
  <si>
    <t>記　事</t>
    <rPh sb="0" eb="1">
      <t>キ</t>
    </rPh>
    <rPh sb="2" eb="3">
      <t>コト</t>
    </rPh>
    <phoneticPr fontId="1"/>
  </si>
  <si>
    <t>ＦＡＸ</t>
    <phoneticPr fontId="1"/>
  </si>
  <si>
    <t>日間</t>
    <rPh sb="0" eb="2">
      <t>ニチカン</t>
    </rPh>
    <phoneticPr fontId="1"/>
  </si>
  <si>
    <t>お名前</t>
    <phoneticPr fontId="1"/>
  </si>
  <si>
    <t>携帯No.</t>
    <rPh sb="0" eb="2">
      <t>ケイタイ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</si>
  <si>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</si>
  <si>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</si>
  <si>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</si>
  <si>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</si>
  <si>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</si>
  <si>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ご依頼日</t>
    <rPh sb="1" eb="3">
      <t>イライ</t>
    </rPh>
    <rPh sb="3" eb="4">
      <t>ビ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</si>
  <si>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</si>
  <si>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</si>
  <si>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月末締め</t>
    <rPh sb="0" eb="2">
      <t>ガツマツ</t>
    </rPh>
    <rPh sb="2" eb="3">
      <t>シ</t>
    </rPh>
    <phoneticPr fontId="1"/>
  </si>
  <si>
    <t>翌月末日</t>
    <rPh sb="0" eb="3">
      <t>ヨクゲツマツ</t>
    </rPh>
    <rPh sb="3" eb="4">
      <t>ヒ</t>
    </rPh>
    <phoneticPr fontId="1"/>
  </si>
  <si>
    <t>入る</t>
    <rPh sb="0" eb="1">
      <t>ハイ</t>
    </rPh>
    <phoneticPr fontId="1"/>
  </si>
  <si>
    <t>必要</t>
    <rPh sb="0" eb="2">
      <t>ヒツヨウ</t>
    </rPh>
    <phoneticPr fontId="1"/>
  </si>
  <si>
    <t>広い</t>
    <rPh sb="0" eb="1">
      <t>ヒロ</t>
    </rPh>
    <phoneticPr fontId="1"/>
  </si>
  <si>
    <t>ある</t>
    <phoneticPr fontId="1"/>
  </si>
  <si>
    <t>決行</t>
    <rPh sb="0" eb="2">
      <t>ケッコウ</t>
    </rPh>
    <phoneticPr fontId="1"/>
  </si>
  <si>
    <t>１．クレーン下に車が</t>
    <rPh sb="6" eb="7">
      <t>シタ</t>
    </rPh>
    <rPh sb="8" eb="9">
      <t>クルマ</t>
    </rPh>
    <phoneticPr fontId="1"/>
  </si>
  <si>
    <t>２．ユニック車が</t>
    <rPh sb="6" eb="7">
      <t>クルマ</t>
    </rPh>
    <phoneticPr fontId="1"/>
  </si>
  <si>
    <t>→</t>
    <phoneticPr fontId="1"/>
  </si>
  <si>
    <t>は、プルダウンメニューになります。</t>
    <phoneticPr fontId="1"/>
  </si>
  <si>
    <t>吊具</t>
    <rPh sb="0" eb="2">
      <t>ツリグ</t>
    </rPh>
    <phoneticPr fontId="1"/>
  </si>
  <si>
    <t>120ｔ</t>
    <phoneticPr fontId="1"/>
  </si>
  <si>
    <t>ﾜｲﾔ以外の吊具</t>
    <rPh sb="3" eb="5">
      <t>イガイ</t>
    </rPh>
    <rPh sb="6" eb="7">
      <t>ツリ</t>
    </rPh>
    <rPh sb="7" eb="8">
      <t>グ</t>
    </rPh>
    <phoneticPr fontId="1"/>
  </si>
  <si>
    <t>）</t>
    <phoneticPr fontId="1"/>
  </si>
  <si>
    <t>ﾜｲﾔ以外</t>
    <rPh sb="3" eb="5">
      <t>イガイ</t>
    </rPh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</si>
  <si>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</si>
  <si>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</si>
  <si>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落成</t>
    <rPh sb="0" eb="2">
      <t>ラクセイ</t>
    </rPh>
    <phoneticPr fontId="1"/>
  </si>
  <si>
    <t>性能</t>
    <rPh sb="0" eb="2">
      <t>セイノウ</t>
    </rPh>
    <phoneticPr fontId="1"/>
  </si>
  <si>
    <t>その他</t>
    <rPh sb="2" eb="3">
      <t>タ</t>
    </rPh>
    <phoneticPr fontId="1"/>
  </si>
  <si>
    <t>は、手入力になります。</t>
    <rPh sb="2" eb="3">
      <t>テ</t>
    </rPh>
    <rPh sb="3" eb="5">
      <t>ニュウリョク</t>
    </rPh>
    <phoneticPr fontId="1"/>
  </si>
  <si>
    <t>※白黒印刷できるようになっています。</t>
    <rPh sb="1" eb="3">
      <t>シロクロ</t>
    </rPh>
    <rPh sb="3" eb="5">
      <t>インサツ</t>
    </rPh>
    <phoneticPr fontId="1"/>
  </si>
  <si>
    <t>１ ｔ</t>
    <phoneticPr fontId="1"/>
  </si>
  <si>
    <t>00</t>
    <phoneticPr fontId="1"/>
  </si>
  <si>
    <t>05</t>
    <phoneticPr fontId="1"/>
  </si>
  <si>
    <t>〠</t>
    <phoneticPr fontId="1"/>
  </si>
  <si>
    <t>株式会社エヌシーエス</t>
    <rPh sb="0" eb="4">
      <t>カブシキガイシャ</t>
    </rPh>
    <phoneticPr fontId="1"/>
  </si>
  <si>
    <t>森本</t>
    <rPh sb="0" eb="2">
      <t>モリモト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</si>
  <si>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</si>
  <si>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</si>
  <si>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★クレーン検査用以外の用途の場合は別途お問い合わせ下さい。
また、ウエイト加工、水没、汚染、汚すことはご遠慮ください。</t>
    <rPh sb="5" eb="8">
      <t>ケンサヨウ</t>
    </rPh>
    <rPh sb="8" eb="10">
      <t>イガイ</t>
    </rPh>
    <rPh sb="11" eb="13">
      <t>ヨウト</t>
    </rPh>
    <rPh sb="14" eb="16">
      <t>バアイ</t>
    </rPh>
    <rPh sb="17" eb="19">
      <t>ベット</t>
    </rPh>
    <rPh sb="20" eb="21">
      <t>ト</t>
    </rPh>
    <rPh sb="22" eb="23">
      <t>ア</t>
    </rPh>
    <rPh sb="25" eb="26">
      <t>クダ</t>
    </rPh>
    <rPh sb="37" eb="39">
      <t>カコウ</t>
    </rPh>
    <rPh sb="40" eb="42">
      <t>スイボツ</t>
    </rPh>
    <rPh sb="43" eb="45">
      <t>オセン</t>
    </rPh>
    <rPh sb="46" eb="47">
      <t>ヨゴ</t>
    </rPh>
    <rPh sb="52" eb="54">
      <t>エンリョ</t>
    </rPh>
    <phoneticPr fontId="1"/>
  </si>
  <si>
    <t>４．雨天</t>
    <rPh sb="2" eb="4">
      <t>ウテン</t>
    </rPh>
    <phoneticPr fontId="1"/>
  </si>
  <si>
    <t>５．角材が</t>
    <rPh sb="2" eb="4">
      <t>カクザイ</t>
    </rPh>
    <phoneticPr fontId="1"/>
  </si>
  <si>
    <t>６．道路規制が</t>
    <rPh sb="2" eb="4">
      <t>ドウロ</t>
    </rPh>
    <rPh sb="4" eb="6">
      <t>キセイ</t>
    </rPh>
    <phoneticPr fontId="1"/>
  </si>
  <si>
    <t>７．道路が</t>
    <rPh sb="2" eb="4">
      <t>ドウロ</t>
    </rPh>
    <phoneticPr fontId="1"/>
  </si>
  <si>
    <t>８．常駐横持作業が</t>
    <rPh sb="2" eb="4">
      <t>ジョウチュウ</t>
    </rPh>
    <rPh sb="4" eb="5">
      <t>ヨコ</t>
    </rPh>
    <rPh sb="5" eb="6">
      <t>モ</t>
    </rPh>
    <rPh sb="6" eb="8">
      <t>サギョウ</t>
    </rPh>
    <phoneticPr fontId="1"/>
  </si>
  <si>
    <t xml:space="preserve">t </t>
    <phoneticPr fontId="1"/>
  </si>
  <si>
    <t>現金振込</t>
    <rPh sb="0" eb="2">
      <t>ゲンキン</t>
    </rPh>
    <rPh sb="2" eb="4">
      <t>フリコミ</t>
    </rPh>
    <phoneticPr fontId="1"/>
  </si>
  <si>
    <t>☆本表の到着次第、当社より電話にて受付確認のご連絡を致します。</t>
    <rPh sb="1" eb="2">
      <t>ホン</t>
    </rPh>
    <rPh sb="2" eb="3">
      <t>オモテ</t>
    </rPh>
    <rPh sb="4" eb="6">
      <t>トウチャク</t>
    </rPh>
    <rPh sb="6" eb="8">
      <t>シダイ</t>
    </rPh>
    <rPh sb="9" eb="11">
      <t>トウシャ</t>
    </rPh>
    <rPh sb="13" eb="15">
      <t>デンワ</t>
    </rPh>
    <rPh sb="17" eb="19">
      <t>ウケツケ</t>
    </rPh>
    <rPh sb="19" eb="21">
      <t>カクニン</t>
    </rPh>
    <rPh sb="23" eb="25">
      <t>レンラク</t>
    </rPh>
    <rPh sb="26" eb="27">
      <t>イタ</t>
    </rPh>
    <phoneticPr fontId="1"/>
  </si>
  <si>
    <t>　当社からの連絡が無い場合は、お手数ですがご確認をお願い致します。</t>
    <phoneticPr fontId="1"/>
  </si>
  <si>
    <t>150ｔ</t>
    <phoneticPr fontId="1"/>
  </si>
  <si>
    <t>Ｅ- mail</t>
    <phoneticPr fontId="1"/>
  </si>
  <si>
    <t>上記以外で追加条件を記入</t>
    <rPh sb="0" eb="2">
      <t>ジョウキ</t>
    </rPh>
    <rPh sb="2" eb="4">
      <t>イガイ</t>
    </rPh>
    <rPh sb="5" eb="7">
      <t>ツイカ</t>
    </rPh>
    <rPh sb="7" eb="9">
      <t>ジョウケン</t>
    </rPh>
    <rPh sb="10" eb="12">
      <t>キニュウ</t>
    </rPh>
    <phoneticPr fontId="1"/>
  </si>
  <si>
    <t>必要事項を記入の上、下記メールまたはＦＡＸで当社までお送り下さい。</t>
    <rPh sb="0" eb="2">
      <t>ヒツヨウ</t>
    </rPh>
    <rPh sb="2" eb="4">
      <t>ジコウ</t>
    </rPh>
    <rPh sb="5" eb="7">
      <t>キニュウ</t>
    </rPh>
    <rPh sb="8" eb="9">
      <t>ウエ</t>
    </rPh>
    <rPh sb="10" eb="12">
      <t>カキ</t>
    </rPh>
    <rPh sb="22" eb="24">
      <t>トウシャ</t>
    </rPh>
    <rPh sb="26" eb="28">
      <t>オオク</t>
    </rPh>
    <rPh sb="29" eb="30">
      <t>クダ</t>
    </rPh>
    <phoneticPr fontId="1"/>
  </si>
  <si>
    <t>は、トン数自動計算されるが、手入力も可能</t>
    <rPh sb="4" eb="5">
      <t>スウ</t>
    </rPh>
    <rPh sb="5" eb="7">
      <t>ジドウ</t>
    </rPh>
    <rPh sb="7" eb="9">
      <t>ケイサン</t>
    </rPh>
    <rPh sb="14" eb="15">
      <t>テ</t>
    </rPh>
    <rPh sb="15" eb="17">
      <t>ニュウリョク</t>
    </rPh>
    <rPh sb="18" eb="20">
      <t>カノウ</t>
    </rPh>
    <phoneticPr fontId="1"/>
  </si>
  <si>
    <t>　</t>
    <phoneticPr fontId="1"/>
  </si>
  <si>
    <t>※メールで送る場合は、お手数ですが名前を付けて保存後、添付して下さい。</t>
    <rPh sb="5" eb="6">
      <t>オク</t>
    </rPh>
    <rPh sb="7" eb="9">
      <t>バアイ</t>
    </rPh>
    <rPh sb="12" eb="14">
      <t>テスウ</t>
    </rPh>
    <rPh sb="17" eb="19">
      <t>ナマエ</t>
    </rPh>
    <rPh sb="20" eb="21">
      <t>ツ</t>
    </rPh>
    <rPh sb="23" eb="25">
      <t>ホゾン</t>
    </rPh>
    <rPh sb="25" eb="26">
      <t>ゴ</t>
    </rPh>
    <rPh sb="27" eb="29">
      <t>テンプ</t>
    </rPh>
    <rPh sb="31" eb="32">
      <t>クダ</t>
    </rPh>
    <phoneticPr fontId="1"/>
  </si>
  <si>
    <t>ウエイトレンタル 見積依頼・予約表</t>
    <rPh sb="9" eb="13">
      <t>ミツモリイライ</t>
    </rPh>
    <rPh sb="14" eb="16">
      <t>ヨヤク</t>
    </rPh>
    <rPh sb="16" eb="17">
      <t>ヒョウ</t>
    </rPh>
    <phoneticPr fontId="1"/>
  </si>
  <si>
    <t>ウエイトレンタル 見積依頼・注文表</t>
    <rPh sb="9" eb="13">
      <t>ミツモリイライ</t>
    </rPh>
    <rPh sb="14" eb="16">
      <t>チュウモン</t>
    </rPh>
    <rPh sb="16" eb="17">
      <t>ヒョウ</t>
    </rPh>
    <phoneticPr fontId="1"/>
  </si>
  <si>
    <t>ウエイトレンタル 予約表</t>
    <rPh sb="9" eb="11">
      <t>ヨヤク</t>
    </rPh>
    <rPh sb="11" eb="12">
      <t>ヒョウ</t>
    </rPh>
    <phoneticPr fontId="1"/>
  </si>
  <si>
    <t>ウエイトレンタル 注文表</t>
    <rPh sb="9" eb="11">
      <t>チュウモン</t>
    </rPh>
    <rPh sb="11" eb="12">
      <t>ヒョウ</t>
    </rPh>
    <phoneticPr fontId="1"/>
  </si>
  <si>
    <t>ウエイトレンタル 予約・注文表</t>
    <rPh sb="9" eb="10">
      <t>ヨ</t>
    </rPh>
    <rPh sb="10" eb="11">
      <t>ヤク</t>
    </rPh>
    <rPh sb="12" eb="13">
      <t>チュウ</t>
    </rPh>
    <rPh sb="13" eb="14">
      <t>ブン</t>
    </rPh>
    <rPh sb="14" eb="15">
      <t>ヒョウ</t>
    </rPh>
    <phoneticPr fontId="1"/>
  </si>
  <si>
    <t>ウエイト購入 見積依頼表</t>
    <rPh sb="4" eb="6">
      <t>コウニュウ</t>
    </rPh>
    <rPh sb="7" eb="9">
      <t>ミツモリ</t>
    </rPh>
    <rPh sb="9" eb="11">
      <t>イライ</t>
    </rPh>
    <rPh sb="11" eb="12">
      <t>ヒョウ</t>
    </rPh>
    <phoneticPr fontId="1"/>
  </si>
  <si>
    <t>↓分銅になります</t>
    <rPh sb="1" eb="3">
      <t>フンドウ</t>
    </rPh>
    <phoneticPr fontId="1"/>
  </si>
  <si>
    <t>３．車両サイズ指定が</t>
    <rPh sb="2" eb="4">
      <t>シャリョウ</t>
    </rPh>
    <rPh sb="7" eb="9">
      <t>シテイ</t>
    </rPh>
    <phoneticPr fontId="1"/>
  </si>
  <si>
    <t>※ワイヤーロープ２本でウエイトを吊ります。</t>
    <rPh sb="9" eb="10">
      <t>ホン</t>
    </rPh>
    <rPh sb="16" eb="17">
      <t>ツ</t>
    </rPh>
    <phoneticPr fontId="1"/>
  </si>
  <si>
    <t>08</t>
    <phoneticPr fontId="1"/>
  </si>
  <si>
    <t>09</t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</si>
  <si>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</si>
  <si>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</si>
  <si>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</si>
  <si>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</si>
  <si>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</si>
  <si>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</si>
  <si>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</si>
  <si>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</si>
  <si>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☆本用紙は、http://www.ncs-w.co.jp/ 「見積依頼の方法」のページから印刷・ダウンロード出来ます。</t>
    <rPh sb="31" eb="33">
      <t>ミツモリ</t>
    </rPh>
    <rPh sb="33" eb="35">
      <t>イライ</t>
    </rPh>
    <rPh sb="36" eb="38">
      <t>ホウホウ</t>
    </rPh>
    <phoneticPr fontId="1"/>
  </si>
  <si>
    <t>あり</t>
    <phoneticPr fontId="1"/>
  </si>
  <si>
    <t xml:space="preserve"> 入らない</t>
    <rPh sb="1" eb="2">
      <t>ハイ</t>
    </rPh>
    <phoneticPr fontId="1"/>
  </si>
  <si>
    <t>有</t>
    <rPh sb="0" eb="1">
      <t>アリ</t>
    </rPh>
    <phoneticPr fontId="1"/>
  </si>
  <si>
    <t xml:space="preserve"> 無</t>
    <rPh sb="1" eb="2">
      <t>ナシ</t>
    </rPh>
    <phoneticPr fontId="1"/>
  </si>
  <si>
    <t>必要箇所にチェックを入れて下さい。</t>
    <rPh sb="0" eb="2">
      <t>ヒツヨウ</t>
    </rPh>
    <rPh sb="2" eb="4">
      <t>カショ</t>
    </rPh>
    <rPh sb="10" eb="11">
      <t>イ</t>
    </rPh>
    <rPh sb="13" eb="14">
      <t>クダ</t>
    </rPh>
    <phoneticPr fontId="1"/>
  </si>
  <si>
    <t xml:space="preserve"> 必要ない</t>
    <rPh sb="1" eb="3">
      <t>ヒツヨウ</t>
    </rPh>
    <phoneticPr fontId="1"/>
  </si>
  <si>
    <t xml:space="preserve"> ない</t>
    <phoneticPr fontId="1"/>
  </si>
  <si>
    <t xml:space="preserve"> 中止</t>
    <rPh sb="1" eb="3">
      <t>チュウシ</t>
    </rPh>
    <phoneticPr fontId="1"/>
  </si>
  <si>
    <t xml:space="preserve"> 狭い</t>
    <rPh sb="1" eb="2">
      <t>セマ</t>
    </rPh>
    <phoneticPr fontId="1"/>
  </si>
  <si>
    <t>★入力例</t>
    <rPh sb="1" eb="3">
      <t>ニュウリョク</t>
    </rPh>
    <rPh sb="3" eb="4">
      <t>レイ</t>
    </rPh>
    <phoneticPr fontId="1"/>
  </si>
  <si>
    <t>神奈川県横浜市北幸1-11-15　横浜STビル</t>
    <rPh sb="0" eb="4">
      <t>カナガワケン</t>
    </rPh>
    <rPh sb="4" eb="7">
      <t>ヨコハマシ</t>
    </rPh>
    <rPh sb="7" eb="9">
      <t>キタサイワイ</t>
    </rPh>
    <rPh sb="17" eb="19">
      <t>ヨコハマ</t>
    </rPh>
    <phoneticPr fontId="1"/>
  </si>
  <si>
    <t>4ｔクラス車</t>
    <rPh sb="5" eb="6">
      <t>シャ</t>
    </rPh>
    <phoneticPr fontId="1"/>
  </si>
  <si>
    <r>
      <t>横浜市西区〇〇〇1-</t>
    </r>
    <r>
      <rPr>
        <sz val="12"/>
        <color rgb="FFFF0000"/>
        <rFont val="Calibri"/>
        <family val="3"/>
      </rPr>
      <t>××</t>
    </r>
    <r>
      <rPr>
        <sz val="12"/>
        <color rgb="FFFF0000"/>
        <rFont val="HGSｺﾞｼｯｸM"/>
        <family val="3"/>
        <charset val="128"/>
      </rPr>
      <t>-</t>
    </r>
    <r>
      <rPr>
        <sz val="12"/>
        <color rgb="FFFF0000"/>
        <rFont val="Calibri"/>
        <family val="3"/>
      </rPr>
      <t>×××</t>
    </r>
    <rPh sb="0" eb="3">
      <t>ヨコハマシ</t>
    </rPh>
    <rPh sb="3" eb="5">
      <t>ニシク</t>
    </rPh>
    <phoneticPr fontId="1"/>
  </si>
  <si>
    <t>※入力方法は、【入力例】をご確認下さい。不明点は、弊社までご連絡願います。</t>
    <rPh sb="1" eb="3">
      <t>ニュウリョク</t>
    </rPh>
    <rPh sb="3" eb="5">
      <t>ホウホウ</t>
    </rPh>
    <rPh sb="8" eb="10">
      <t>ニュウリョク</t>
    </rPh>
    <rPh sb="10" eb="11">
      <t>レイ</t>
    </rPh>
    <rPh sb="14" eb="16">
      <t>カクニン</t>
    </rPh>
    <rPh sb="16" eb="17">
      <t>クダ</t>
    </rPh>
    <rPh sb="20" eb="23">
      <t>フメイテン</t>
    </rPh>
    <rPh sb="25" eb="27">
      <t>ヘイシャ</t>
    </rPh>
    <rPh sb="30" eb="32">
      <t>レンラク</t>
    </rPh>
    <rPh sb="32" eb="33">
      <t>ネガ</t>
    </rPh>
    <phoneticPr fontId="1"/>
  </si>
  <si>
    <t>構内一方通行など</t>
    <rPh sb="0" eb="2">
      <t>コウナイ</t>
    </rPh>
    <rPh sb="2" eb="6">
      <t>イッポウツウコウ</t>
    </rPh>
    <phoneticPr fontId="1"/>
  </si>
  <si>
    <t>周辺道路狭い　など</t>
    <rPh sb="0" eb="2">
      <t>シュウヘン</t>
    </rPh>
    <rPh sb="2" eb="4">
      <t>ドウロ</t>
    </rPh>
    <rPh sb="4" eb="5">
      <t>セマ</t>
    </rPh>
    <phoneticPr fontId="1"/>
  </si>
  <si>
    <t>その他、上記にない必要事項がありましたらご記入をお願い致します。</t>
    <rPh sb="2" eb="3">
      <t>タ</t>
    </rPh>
    <rPh sb="4" eb="6">
      <t>ジョウキ</t>
    </rPh>
    <rPh sb="9" eb="11">
      <t>ヒツヨウ</t>
    </rPh>
    <rPh sb="11" eb="13">
      <t>ジコウ</t>
    </rPh>
    <rPh sb="21" eb="23">
      <t>キニュウ</t>
    </rPh>
    <rPh sb="25" eb="26">
      <t>ネガ</t>
    </rPh>
    <rPh sb="27" eb="28">
      <t>イタ</t>
    </rPh>
    <phoneticPr fontId="1"/>
  </si>
  <si>
    <t>本</t>
    <rPh sb="0" eb="1">
      <t>ホン</t>
    </rPh>
    <phoneticPr fontId="1"/>
  </si>
  <si>
    <t>ウエイトレンタル 見積依頼表</t>
    <rPh sb="9" eb="11">
      <t>ミツモリ</t>
    </rPh>
    <rPh sb="11" eb="13">
      <t>イライ</t>
    </rPh>
    <rPh sb="13" eb="14">
      <t>ヒョウ</t>
    </rPh>
    <phoneticPr fontId="1"/>
  </si>
  <si>
    <t>------------------------------</t>
    <phoneticPr fontId="1"/>
  </si>
  <si>
    <t>１０．貴社現地ご担当;</t>
    <rPh sb="3" eb="5">
      <t>キシャ</t>
    </rPh>
    <rPh sb="5" eb="7">
      <t>ゲンチ</t>
    </rPh>
    <rPh sb="8" eb="10">
      <t>タントウ</t>
    </rPh>
    <phoneticPr fontId="1"/>
  </si>
  <si>
    <t>９．ハンドパレット車が</t>
    <rPh sb="9" eb="10">
      <t>シャ</t>
    </rPh>
    <phoneticPr fontId="1"/>
  </si>
  <si>
    <t>※3t用になります</t>
    <rPh sb="3" eb="4">
      <t>ヨウ</t>
    </rPh>
    <phoneticPr fontId="1"/>
  </si>
  <si>
    <t>９．貴社現地ご担当;</t>
    <rPh sb="2" eb="4">
      <t>キシャ</t>
    </rPh>
    <rPh sb="4" eb="6">
      <t>ゲンチ</t>
    </rPh>
    <rPh sb="7" eb="9">
      <t>タントウ</t>
    </rPh>
    <phoneticPr fontId="1"/>
  </si>
  <si>
    <t>納品場所</t>
    <rPh sb="0" eb="2">
      <t>ノウヒン</t>
    </rPh>
    <rPh sb="2" eb="4">
      <t>バショ</t>
    </rPh>
    <phoneticPr fontId="1"/>
  </si>
  <si>
    <t>納入希望日</t>
    <rPh sb="0" eb="5">
      <t>ノウニュウキボウビ</t>
    </rPh>
    <phoneticPr fontId="1"/>
  </si>
  <si>
    <t>　　貴社現地ご担当;</t>
    <rPh sb="2" eb="4">
      <t>キシャ</t>
    </rPh>
    <rPh sb="4" eb="6">
      <t>ゲンチ</t>
    </rPh>
    <rPh sb="7" eb="9">
      <t>タントウ</t>
    </rPh>
    <phoneticPr fontId="1"/>
  </si>
  <si>
    <t>上記以外で追加条件を記入下さい。</t>
    <rPh sb="0" eb="2">
      <t>ジョウキ</t>
    </rPh>
    <rPh sb="2" eb="4">
      <t>イガイ</t>
    </rPh>
    <rPh sb="5" eb="7">
      <t>ツイカ</t>
    </rPh>
    <rPh sb="7" eb="9">
      <t>ジョウケン</t>
    </rPh>
    <rPh sb="10" eb="12">
      <t>キニュウ</t>
    </rPh>
    <rPh sb="12" eb="13">
      <t>クダ</t>
    </rPh>
    <phoneticPr fontId="1"/>
  </si>
  <si>
    <t>神奈川県</t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</si>
  <si>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</si>
  <si>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</si>
  <si>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</si>
  <si>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</si>
  <si>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</si>
  <si>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</si>
  <si>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</si>
  <si>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</si>
  <si>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</si>
  <si>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</si>
  <si>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</si>
  <si>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</si>
  <si>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</si>
  <si>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</si>
  <si>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</si>
  <si>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</si>
  <si>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</si>
  <si>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</si>
  <si>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</si>
  <si>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</si>
  <si>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</si>
  <si>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</si>
  <si>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</si>
  <si>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</si>
  <si>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</si>
  <si>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</si>
  <si>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</si>
  <si>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</si>
  <si>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</si>
  <si>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</si>
  <si>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</si>
  <si>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</si>
  <si>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</si>
  <si>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</si>
  <si>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</si>
  <si>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</si>
  <si>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</si>
  <si>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</si>
  <si>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</si>
  <si>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</si>
  <si>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</si>
  <si>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</si>
  <si>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</si>
  <si>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</si>
  <si>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</si>
  <si>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</si>
  <si>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</si>
  <si>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４．道路規制が</t>
    <rPh sb="2" eb="4">
      <t>ドウロ</t>
    </rPh>
    <rPh sb="4" eb="6">
      <t>キセイ</t>
    </rPh>
    <phoneticPr fontId="1"/>
  </si>
  <si>
    <t>５．道路が</t>
    <rPh sb="2" eb="4">
      <t>ドウロ</t>
    </rPh>
    <phoneticPr fontId="1"/>
  </si>
  <si>
    <r>
      <t>ﾜｲﾔﾛｰﾌﾟ</t>
    </r>
    <r>
      <rPr>
        <sz val="8"/>
        <rFont val="HGSｺﾞｼｯｸM"/>
        <family val="3"/>
        <charset val="128"/>
      </rPr>
      <t>※</t>
    </r>
    <phoneticPr fontId="1"/>
  </si>
  <si>
    <t>１．平ボディ車が</t>
    <rPh sb="2" eb="3">
      <t>ヒラ</t>
    </rPh>
    <rPh sb="6" eb="7">
      <t>シャ</t>
    </rPh>
    <phoneticPr fontId="1"/>
  </si>
  <si>
    <t>※ワイヤもご入用な場合、
本数をご記入お願い致します。</t>
    <rPh sb="6" eb="8">
      <t>イリヨウ</t>
    </rPh>
    <rPh sb="9" eb="11">
      <t>バアイ</t>
    </rPh>
    <rPh sb="13" eb="15">
      <t>ホンスウ</t>
    </rPh>
    <rPh sb="17" eb="19">
      <t>キニュウ</t>
    </rPh>
    <rPh sb="20" eb="21">
      <t>ネガ</t>
    </rPh>
    <rPh sb="22" eb="23">
      <t>イタ</t>
    </rPh>
    <phoneticPr fontId="1"/>
  </si>
  <si>
    <t>E-mail</t>
    <phoneticPr fontId="1"/>
  </si>
  <si>
    <t>22.1.17</t>
    <phoneticPr fontId="1"/>
  </si>
  <si>
    <t>マイナーチェンジ</t>
    <phoneticPr fontId="1"/>
  </si>
  <si>
    <t>入力例に記入できないように全体的に保護</t>
    <rPh sb="0" eb="3">
      <t>ニュウリョクレイ</t>
    </rPh>
    <rPh sb="4" eb="6">
      <t>キニュウ</t>
    </rPh>
    <rPh sb="13" eb="15">
      <t>ゼンタイ</t>
    </rPh>
    <rPh sb="15" eb="16">
      <t>テキ</t>
    </rPh>
    <rPh sb="17" eb="19">
      <t>ホゴ</t>
    </rPh>
    <phoneticPr fontId="1"/>
  </si>
  <si>
    <t>必要ない</t>
    <rPh sb="0" eb="2">
      <t>ヒツヨウ</t>
    </rPh>
    <phoneticPr fontId="1"/>
  </si>
  <si>
    <t>携帯番号</t>
    <rPh sb="0" eb="4">
      <t>ケイタイバンゴウ</t>
    </rPh>
    <phoneticPr fontId="1"/>
  </si>
  <si>
    <t>E-mail・携帯番号入力欄設定。</t>
    <rPh sb="7" eb="11">
      <t>ケイタイバンゴウ</t>
    </rPh>
    <rPh sb="11" eb="14">
      <t>ニュウリョクラン</t>
    </rPh>
    <rPh sb="14" eb="16">
      <t>セッテイ</t>
    </rPh>
    <phoneticPr fontId="1"/>
  </si>
  <si>
    <t>６．質量証明書が</t>
    <rPh sb="2" eb="7">
      <t>シツリョウショウメイショ</t>
    </rPh>
    <phoneticPr fontId="1"/>
  </si>
  <si>
    <t>(標準品)</t>
    <rPh sb="1" eb="4">
      <t>ヒョウジュンヒン</t>
    </rPh>
    <phoneticPr fontId="1"/>
  </si>
  <si>
    <t>は、特注品の場合のみ、トン数と個数を記入願います。</t>
    <rPh sb="2" eb="5">
      <t>トクチュウヒン</t>
    </rPh>
    <rPh sb="6" eb="8">
      <t>バアイ</t>
    </rPh>
    <rPh sb="13" eb="14">
      <t>スウ</t>
    </rPh>
    <rPh sb="15" eb="17">
      <t>コスウ</t>
    </rPh>
    <rPh sb="18" eb="20">
      <t>キニュウ</t>
    </rPh>
    <rPh sb="20" eb="21">
      <t>ネガ</t>
    </rPh>
    <phoneticPr fontId="1"/>
  </si>
  <si>
    <r>
      <t>※</t>
    </r>
    <r>
      <rPr>
        <b/>
        <sz val="11"/>
        <rFont val="HGSｺﾞｼｯｸM"/>
        <family val="3"/>
        <charset val="128"/>
      </rPr>
      <t>ウエイト購入見積依頼表のシートもございます。</t>
    </r>
    <rPh sb="5" eb="7">
      <t>コウニュウ</t>
    </rPh>
    <rPh sb="7" eb="9">
      <t>ミツモリ</t>
    </rPh>
    <rPh sb="9" eb="11">
      <t>イライ</t>
    </rPh>
    <rPh sb="11" eb="12">
      <t>ヒョウ</t>
    </rPh>
    <phoneticPr fontId="1"/>
  </si>
  <si>
    <t>(特注品)</t>
    <rPh sb="1" eb="4">
      <t>トクチュウヒン</t>
    </rPh>
    <phoneticPr fontId="1"/>
  </si>
  <si>
    <t>ウエイトレンタル</t>
    <phoneticPr fontId="1"/>
  </si>
  <si>
    <t>見積依頼表</t>
    <rPh sb="0" eb="4">
      <t>ミツモリイライ</t>
    </rPh>
    <rPh sb="4" eb="5">
      <t>ヒョウ</t>
    </rPh>
    <phoneticPr fontId="1"/>
  </si>
  <si>
    <t>予約表</t>
    <rPh sb="0" eb="2">
      <t>ヨヤク</t>
    </rPh>
    <rPh sb="2" eb="3">
      <t>ヒョウ</t>
    </rPh>
    <phoneticPr fontId="1"/>
  </si>
  <si>
    <t>注文書</t>
    <rPh sb="0" eb="3">
      <t>チュウモンショ</t>
    </rPh>
    <phoneticPr fontId="1"/>
  </si>
  <si>
    <t>0.3t</t>
    <phoneticPr fontId="1"/>
  </si>
  <si>
    <t xml:space="preserve"> osaka@ncs-w.co.jp（大阪）</t>
    <rPh sb="19" eb="21">
      <t>オオサカ</t>
    </rPh>
    <phoneticPr fontId="1"/>
  </si>
  <si>
    <t>vol.2.0</t>
    <phoneticPr fontId="1"/>
  </si>
  <si>
    <t xml:space="preserve"> ０６－６３９６－７００８</t>
    <phoneticPr fontId="1"/>
  </si>
  <si>
    <t>ﾘﾝｸﾞ・ｼｬｯｸﾙ (2山吊り)</t>
    <rPh sb="13" eb="14">
      <t>ヤマ</t>
    </rPh>
    <rPh sb="14" eb="15">
      <t>ヅ</t>
    </rPh>
    <phoneticPr fontId="1"/>
  </si>
  <si>
    <t>------------</t>
    <phoneticPr fontId="1"/>
  </si>
  <si>
    <r>
      <t>40t用ﾜｲﾔ</t>
    </r>
    <r>
      <rPr>
        <sz val="6"/>
        <rFont val="ＭＳ Ｐゴシック"/>
        <family val="3"/>
        <charset val="128"/>
      </rPr>
      <t>(大阪(営)へ問い合わせください)</t>
    </r>
    <rPh sb="3" eb="4">
      <t>ヨウ</t>
    </rPh>
    <rPh sb="8" eb="10">
      <t>オオサカ</t>
    </rPh>
    <rPh sb="10" eb="13">
      <t>エイ</t>
    </rPh>
    <rPh sb="14" eb="15">
      <t>ト</t>
    </rPh>
    <rPh sb="16" eb="17">
      <t>ア</t>
    </rPh>
    <phoneticPr fontId="1"/>
  </si>
  <si>
    <t>250t (4列吊り)</t>
    <rPh sb="7" eb="8">
      <t>レツ</t>
    </rPh>
    <rPh sb="8" eb="9">
      <t>ヅ</t>
    </rPh>
    <phoneticPr fontId="1"/>
  </si>
  <si>
    <t>170ｔ (3列吊り)</t>
    <rPh sb="7" eb="8">
      <t>レツ</t>
    </rPh>
    <rPh sb="8" eb="9">
      <t>ヅ</t>
    </rPh>
    <phoneticPr fontId="1"/>
  </si>
  <si>
    <r>
      <t>※</t>
    </r>
    <r>
      <rPr>
        <u/>
        <sz val="12"/>
        <color rgb="FFFF0000"/>
        <rFont val="HGSｺﾞｼｯｸM"/>
        <family val="3"/>
        <charset val="128"/>
      </rPr>
      <t>購入の際は、ウエイト購入用のシートご利用下さい。</t>
    </r>
    <rPh sb="1" eb="3">
      <t>コウニュウ</t>
    </rPh>
    <rPh sb="4" eb="5">
      <t>サイ</t>
    </rPh>
    <rPh sb="11" eb="13">
      <t>コウニュウ</t>
    </rPh>
    <rPh sb="13" eb="14">
      <t>ヨウ</t>
    </rPh>
    <rPh sb="19" eb="21">
      <t>リヨウ</t>
    </rPh>
    <rPh sb="21" eb="2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</si>
</sst>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本&quot;"/>
    <numFmt numFmtId="177" formatCode="[&lt;=999]000;[&lt;=9999]000\-00;000\-0000"/>
    <numFmt numFmtId="178" formatCode="yyyy&quot;年&quot;_*mm&quot;月&quot;_*dd&quot;日&quot;;@"/>
    <numFmt numFmtId="179" formatCode="0_);[Red]\(0\)"/>
    <numFmt numFmtId="180" formatCode="000\-0000\-0000"/>
  </numFmts>
  <fonts count="5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HGSｺﾞｼｯｸM"/>
      <family val="3"/>
      <charset val="128"/>
    </font>
    <font>
      <sz val="20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8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u/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4"/>
      <color theme="10"/>
      <name val="HGSｺﾞｼｯｸM"/>
      <family val="3"/>
      <charset val="128"/>
    </font>
    <font>
      <u/>
      <sz val="11"/>
      <name val="HGSｺﾞｼｯｸM"/>
      <family val="3"/>
      <charset val="128"/>
    </font>
    <font>
      <sz val="2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sz val="12"/>
      <color rgb="FFFF0000"/>
      <name val="Calibri"/>
      <family val="3"/>
    </font>
    <font>
      <sz val="13"/>
      <color rgb="FFFF0000"/>
      <name val="HGSｺﾞｼｯｸM"/>
      <family val="3"/>
      <charset val="128"/>
    </font>
    <font>
      <u/>
      <sz val="10"/>
      <color rgb="FFFF0000"/>
      <name val="HGSｺﾞｼｯｸM"/>
      <family val="3"/>
      <charset val="128"/>
    </font>
    <font>
      <u/>
      <sz val="11"/>
      <color rgb="FFFF0000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sz val="11"/>
      <color theme="2" tint="-0.499984740745262"/>
      <name val="HGSｺﾞｼｯｸM"/>
      <family val="3"/>
      <charset val="128"/>
    </font>
    <font>
      <sz val="9"/>
      <color theme="2" tint="-0.499984740745262"/>
      <name val="HGSｺﾞｼｯｸM"/>
      <family val="3"/>
      <charset val="128"/>
    </font>
    <font>
      <sz val="14"/>
      <color theme="2" tint="-0.499984740745262"/>
      <name val="HGSｺﾞｼｯｸM"/>
      <family val="3"/>
      <charset val="128"/>
    </font>
    <font>
      <sz val="12"/>
      <color theme="2" tint="-0.499984740745262"/>
      <name val="HGSｺﾞｼｯｸM"/>
      <family val="3"/>
      <charset val="128"/>
    </font>
    <font>
      <sz val="10"/>
      <color theme="2" tint="-0.499984740745262"/>
      <name val="HGSｺﾞｼｯｸM"/>
      <family val="3"/>
      <charset val="128"/>
    </font>
    <font>
      <b/>
      <sz val="10"/>
      <color theme="2" tint="-0.499984740745262"/>
      <name val="HGSｺﾞｼｯｸM"/>
      <family val="3"/>
      <charset val="128"/>
    </font>
    <font>
      <sz val="22"/>
      <color rgb="FFFF0000"/>
      <name val="BIZ UDPゴシック"/>
      <family val="3"/>
      <charset val="128"/>
    </font>
    <font>
      <sz val="13"/>
      <name val="ＭＳ ゴシック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2"/>
      <color theme="0" tint="-0.499984740745262"/>
      <name val="HGSｺﾞｼｯｸM"/>
      <family val="3"/>
      <charset val="128"/>
    </font>
    <font>
      <b/>
      <sz val="10"/>
      <color theme="0" tint="-0.499984740745262"/>
      <name val="HGSｺﾞｼｯｸM"/>
      <family val="3"/>
      <charset val="128"/>
    </font>
    <font>
      <sz val="18"/>
      <name val="HG丸ｺﾞｼｯｸM-PRO"/>
      <family val="3"/>
      <charset val="128"/>
    </font>
    <font>
      <b/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9"/>
      <color theme="0" tint="-0.499984740745262"/>
      <name val="HGSｺﾞｼｯｸM"/>
      <family val="3"/>
      <charset val="128"/>
    </font>
    <font>
      <sz val="11"/>
      <color theme="0" tint="-0.499984740745262"/>
      <name val="HGSｺﾞｼｯｸM"/>
      <family val="3"/>
      <charset val="128"/>
    </font>
    <font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color theme="10"/>
      <name val="HGSｺﾞｼｯｸM"/>
      <family val="3"/>
      <charset val="128"/>
    </font>
    <font>
      <u/>
      <sz val="12"/>
      <color rgb="FFFF0000"/>
      <name val="HGS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49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5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Continuous" vertical="center"/>
    </xf>
    <xf numFmtId="56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0" fillId="0" borderId="0" xfId="0" applyFont="1"/>
    <xf numFmtId="0" fontId="9" fillId="3" borderId="2" xfId="0" applyFont="1" applyFill="1" applyBorder="1" applyAlignment="1" applyProtection="1">
      <alignment vertical="center" shrinkToFit="1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4" borderId="5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4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0" fillId="4" borderId="0" xfId="0" applyFill="1"/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5" fillId="6" borderId="2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176" fontId="33" fillId="0" borderId="8" xfId="0" applyNumberFormat="1" applyFont="1" applyBorder="1" applyAlignment="1">
      <alignment horizontal="center" vertical="center"/>
    </xf>
    <xf numFmtId="0" fontId="34" fillId="4" borderId="15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3" fillId="0" borderId="9" xfId="0" applyFont="1" applyBorder="1" applyAlignment="1">
      <alignment vertical="center"/>
    </xf>
    <xf numFmtId="0" fontId="34" fillId="4" borderId="9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13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vertical="center"/>
      <protection locked="0"/>
    </xf>
    <xf numFmtId="0" fontId="10" fillId="4" borderId="15" xfId="0" applyFont="1" applyFill="1" applyBorder="1" applyAlignment="1" applyProtection="1">
      <alignment vertical="center"/>
      <protection locked="0"/>
    </xf>
    <xf numFmtId="0" fontId="13" fillId="4" borderId="9" xfId="0" applyFont="1" applyFill="1" applyBorder="1" applyAlignment="1" applyProtection="1">
      <alignment vertical="center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18" fillId="3" borderId="0" xfId="1" applyFont="1" applyFill="1" applyAlignment="1">
      <alignment vertical="top"/>
    </xf>
    <xf numFmtId="0" fontId="10" fillId="3" borderId="4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1" xfId="0" applyFont="1" applyFill="1" applyBorder="1" applyAlignment="1">
      <alignment vertical="center"/>
    </xf>
    <xf numFmtId="0" fontId="0" fillId="0" borderId="0" xfId="0" quotePrefix="1"/>
    <xf numFmtId="0" fontId="10" fillId="3" borderId="14" xfId="0" applyFont="1" applyFill="1" applyBorder="1" applyAlignment="1">
      <alignment vertical="top" wrapText="1"/>
    </xf>
    <xf numFmtId="0" fontId="9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1" fillId="4" borderId="1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4" xfId="0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0" fontId="33" fillId="0" borderId="8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5" fillId="4" borderId="15" xfId="0" applyFont="1" applyFill="1" applyBorder="1" applyAlignment="1">
      <alignment vertical="center"/>
    </xf>
    <xf numFmtId="0" fontId="38" fillId="3" borderId="4" xfId="0" applyFont="1" applyFill="1" applyBorder="1" applyAlignment="1">
      <alignment vertical="center"/>
    </xf>
    <xf numFmtId="0" fontId="34" fillId="0" borderId="6" xfId="0" applyFont="1" applyBorder="1" applyAlignment="1">
      <alignment vertical="top" wrapText="1"/>
    </xf>
    <xf numFmtId="0" fontId="34" fillId="0" borderId="8" xfId="0" applyFont="1" applyBorder="1" applyAlignment="1">
      <alignment vertical="center"/>
    </xf>
    <xf numFmtId="0" fontId="35" fillId="4" borderId="9" xfId="0" applyFont="1" applyFill="1" applyBorder="1" applyAlignment="1">
      <alignment vertical="center"/>
    </xf>
    <xf numFmtId="0" fontId="33" fillId="0" borderId="9" xfId="0" applyFont="1" applyBorder="1" applyAlignment="1">
      <alignment horizontal="right" vertical="center"/>
    </xf>
    <xf numFmtId="0" fontId="30" fillId="0" borderId="16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13" fillId="9" borderId="15" xfId="0" applyFont="1" applyFill="1" applyBorder="1" applyAlignment="1" applyProtection="1">
      <alignment vertical="center"/>
      <protection locked="0"/>
    </xf>
    <xf numFmtId="0" fontId="10" fillId="9" borderId="15" xfId="0" applyFont="1" applyFill="1" applyBorder="1" applyAlignment="1" applyProtection="1">
      <alignment vertical="center"/>
      <protection locked="0"/>
    </xf>
    <xf numFmtId="0" fontId="13" fillId="9" borderId="0" xfId="0" applyFont="1" applyFill="1" applyAlignment="1" applyProtection="1">
      <alignment vertical="center"/>
      <protection locked="0"/>
    </xf>
    <xf numFmtId="0" fontId="10" fillId="9" borderId="0" xfId="0" applyFont="1" applyFill="1" applyAlignment="1" applyProtection="1">
      <alignment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3" fillId="9" borderId="19" xfId="0" applyFont="1" applyFill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56" fontId="0" fillId="0" borderId="0" xfId="0" applyNumberFormat="1"/>
    <xf numFmtId="0" fontId="10" fillId="3" borderId="23" xfId="0" applyFont="1" applyFill="1" applyBorder="1" applyAlignment="1">
      <alignment horizontal="left" vertical="center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39" fillId="0" borderId="8" xfId="0" applyFont="1" applyBorder="1" applyAlignment="1">
      <alignment horizontal="center" vertical="center"/>
    </xf>
    <xf numFmtId="49" fontId="9" fillId="1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42" fillId="0" borderId="0" xfId="0" applyFont="1" applyAlignment="1">
      <alignment horizontal="left" vertical="center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38" fontId="43" fillId="11" borderId="0" xfId="2" applyFont="1" applyFill="1" applyBorder="1" applyAlignment="1" applyProtection="1">
      <alignment vertical="center"/>
      <protection locked="0"/>
    </xf>
    <xf numFmtId="38" fontId="44" fillId="11" borderId="0" xfId="2" applyFont="1" applyFill="1" applyBorder="1" applyAlignment="1" applyProtection="1">
      <alignment vertical="center"/>
      <protection locked="0"/>
    </xf>
    <xf numFmtId="38" fontId="42" fillId="11" borderId="0" xfId="2" applyFont="1" applyFill="1" applyBorder="1" applyAlignment="1" applyProtection="1">
      <alignment vertical="center"/>
      <protection locked="0"/>
    </xf>
    <xf numFmtId="38" fontId="45" fillId="11" borderId="0" xfId="2" applyFont="1" applyFill="1" applyBorder="1" applyAlignment="1" applyProtection="1">
      <alignment vertical="center"/>
      <protection locked="0"/>
    </xf>
    <xf numFmtId="38" fontId="43" fillId="2" borderId="0" xfId="2" applyFont="1" applyFill="1" applyBorder="1" applyAlignment="1" applyProtection="1">
      <alignment vertical="center"/>
      <protection locked="0"/>
    </xf>
    <xf numFmtId="38" fontId="44" fillId="2" borderId="0" xfId="2" applyFont="1" applyFill="1" applyBorder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38" fontId="42" fillId="2" borderId="0" xfId="2" applyFont="1" applyFill="1" applyBorder="1" applyAlignment="1" applyProtection="1">
      <alignment vertical="center"/>
      <protection locked="0"/>
    </xf>
    <xf numFmtId="38" fontId="45" fillId="2" borderId="0" xfId="2" applyFont="1" applyFill="1" applyBorder="1" applyAlignment="1" applyProtection="1">
      <alignment vertical="center"/>
      <protection locked="0"/>
    </xf>
    <xf numFmtId="0" fontId="42" fillId="11" borderId="0" xfId="0" applyFont="1" applyFill="1" applyAlignment="1" applyProtection="1">
      <alignment vertical="center"/>
      <protection locked="0"/>
    </xf>
    <xf numFmtId="0" fontId="17" fillId="11" borderId="0" xfId="0" applyFont="1" applyFill="1" applyAlignment="1" applyProtection="1">
      <alignment vertical="center"/>
      <protection locked="0"/>
    </xf>
    <xf numFmtId="0" fontId="5" fillId="11" borderId="0" xfId="0" applyFont="1" applyFill="1" applyAlignment="1" applyProtection="1">
      <alignment vertical="center"/>
      <protection locked="0"/>
    </xf>
    <xf numFmtId="0" fontId="9" fillId="3" borderId="1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0" fontId="9" fillId="4" borderId="8" xfId="0" applyFont="1" applyFill="1" applyBorder="1" applyAlignment="1" applyProtection="1">
      <alignment vertical="center" shrinkToFit="1"/>
      <protection locked="0"/>
    </xf>
    <xf numFmtId="0" fontId="9" fillId="4" borderId="9" xfId="0" applyFont="1" applyFill="1" applyBorder="1" applyAlignment="1" applyProtection="1">
      <alignment vertical="center" shrinkToFit="1"/>
      <protection locked="0"/>
    </xf>
    <xf numFmtId="38" fontId="41" fillId="3" borderId="0" xfId="2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9" fillId="3" borderId="8" xfId="0" applyFont="1" applyFill="1" applyBorder="1" applyAlignment="1">
      <alignment vertical="center" wrapText="1"/>
    </xf>
    <xf numFmtId="0" fontId="47" fillId="3" borderId="9" xfId="0" applyFont="1" applyFill="1" applyBorder="1" applyAlignment="1">
      <alignment vertical="center"/>
    </xf>
    <xf numFmtId="0" fontId="39" fillId="3" borderId="9" xfId="0" applyFont="1" applyFill="1" applyBorder="1" applyAlignment="1">
      <alignment horizontal="right" vertical="center" wrapText="1"/>
    </xf>
    <xf numFmtId="0" fontId="39" fillId="6" borderId="9" xfId="0" applyFont="1" applyFill="1" applyBorder="1" applyAlignment="1" applyProtection="1">
      <alignment horizontal="center" vertical="center" wrapText="1"/>
      <protection locked="0"/>
    </xf>
    <xf numFmtId="0" fontId="39" fillId="3" borderId="9" xfId="0" applyFont="1" applyFill="1" applyBorder="1" applyAlignment="1">
      <alignment horizontal="left" vertical="center" wrapText="1"/>
    </xf>
    <xf numFmtId="0" fontId="39" fillId="3" borderId="12" xfId="0" applyFont="1" applyFill="1" applyBorder="1" applyAlignment="1">
      <alignment vertical="center" wrapText="1"/>
    </xf>
    <xf numFmtId="0" fontId="47" fillId="4" borderId="5" xfId="0" applyFont="1" applyFill="1" applyBorder="1" applyAlignment="1" applyProtection="1">
      <alignment vertical="center"/>
      <protection locked="0"/>
    </xf>
    <xf numFmtId="0" fontId="21" fillId="4" borderId="8" xfId="0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40" fillId="4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39" fillId="4" borderId="0" xfId="0" applyFont="1" applyFill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42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9" fillId="0" borderId="0" xfId="0" applyFont="1" applyAlignment="1">
      <alignment vertical="center"/>
    </xf>
    <xf numFmtId="0" fontId="48" fillId="0" borderId="0" xfId="0" applyFont="1" applyAlignment="1">
      <alignment vertical="top"/>
    </xf>
    <xf numFmtId="0" fontId="15" fillId="0" borderId="0" xfId="1" applyFill="1" applyAlignment="1">
      <alignment vertical="top"/>
    </xf>
    <xf numFmtId="0" fontId="48" fillId="0" borderId="0" xfId="0" applyFont="1" applyAlignment="1">
      <alignment vertical="top" wrapText="1"/>
    </xf>
    <xf numFmtId="0" fontId="50" fillId="0" borderId="0" xfId="0" applyFont="1" applyAlignment="1">
      <alignment vertical="top"/>
    </xf>
    <xf numFmtId="38" fontId="48" fillId="0" borderId="0" xfId="2" applyFont="1" applyFill="1" applyAlignment="1">
      <alignment vertical="top" wrapText="1"/>
    </xf>
    <xf numFmtId="0" fontId="51" fillId="3" borderId="0" xfId="1" applyFont="1" applyFill="1" applyProtection="1">
      <protection locked="0"/>
    </xf>
    <xf numFmtId="0" fontId="39" fillId="0" borderId="10" xfId="0" applyFont="1" applyBorder="1" applyAlignment="1">
      <alignment horizontal="centerContinuous" vertical="center"/>
    </xf>
    <xf numFmtId="0" fontId="47" fillId="6" borderId="21" xfId="0" applyFont="1" applyFill="1" applyBorder="1" applyAlignment="1" applyProtection="1">
      <alignment horizontal="center"/>
      <protection locked="0"/>
    </xf>
    <xf numFmtId="0" fontId="47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0" fillId="0" borderId="0" xfId="0" quotePrefix="1" applyAlignment="1">
      <alignment horizontal="center"/>
    </xf>
    <xf numFmtId="0" fontId="33" fillId="0" borderId="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4" fillId="0" borderId="8" xfId="0" applyFont="1" applyBorder="1" applyAlignment="1">
      <alignment wrapText="1"/>
    </xf>
    <xf numFmtId="0" fontId="34" fillId="0" borderId="9" xfId="0" applyFont="1" applyBorder="1" applyAlignment="1">
      <alignment wrapText="1"/>
    </xf>
    <xf numFmtId="0" fontId="34" fillId="0" borderId="12" xfId="0" applyFont="1" applyBorder="1" applyAlignment="1">
      <alignment wrapText="1"/>
    </xf>
    <xf numFmtId="0" fontId="34" fillId="0" borderId="9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80" fontId="5" fillId="4" borderId="9" xfId="0" applyNumberFormat="1" applyFont="1" applyFill="1" applyBorder="1" applyAlignment="1" applyProtection="1">
      <alignment horizontal="center" vertical="center"/>
      <protection locked="0"/>
    </xf>
    <xf numFmtId="180" fontId="5" fillId="4" borderId="12" xfId="0" applyNumberFormat="1" applyFont="1" applyFill="1" applyBorder="1" applyAlignment="1" applyProtection="1">
      <alignment horizontal="center" vertical="center"/>
      <protection locked="0"/>
    </xf>
    <xf numFmtId="49" fontId="9" fillId="4" borderId="17" xfId="0" applyNumberFormat="1" applyFont="1" applyFill="1" applyBorder="1" applyAlignment="1" applyProtection="1">
      <alignment horizontal="center"/>
      <protection locked="0"/>
    </xf>
    <xf numFmtId="49" fontId="9" fillId="4" borderId="22" xfId="0" applyNumberFormat="1" applyFont="1" applyFill="1" applyBorder="1" applyAlignment="1" applyProtection="1">
      <alignment horizontal="center"/>
      <protection locked="0"/>
    </xf>
    <xf numFmtId="179" fontId="8" fillId="8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39" fillId="0" borderId="1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3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4" fillId="0" borderId="14" xfId="0" applyFont="1" applyBorder="1" applyAlignment="1">
      <alignment horizontal="center" vertical="center" wrapText="1"/>
    </xf>
    <xf numFmtId="178" fontId="21" fillId="4" borderId="1" xfId="0" applyNumberFormat="1" applyFont="1" applyFill="1" applyBorder="1" applyAlignment="1">
      <alignment horizontal="right" vertical="center"/>
    </xf>
    <xf numFmtId="178" fontId="21" fillId="4" borderId="2" xfId="0" applyNumberFormat="1" applyFont="1" applyFill="1" applyBorder="1" applyAlignment="1">
      <alignment horizontal="right" vertical="center"/>
    </xf>
    <xf numFmtId="0" fontId="33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indent="1" shrinkToFit="1"/>
    </xf>
    <xf numFmtId="0" fontId="21" fillId="4" borderId="2" xfId="0" applyFont="1" applyFill="1" applyBorder="1" applyAlignment="1">
      <alignment horizontal="left" vertical="center" indent="1" shrinkToFit="1"/>
    </xf>
    <xf numFmtId="0" fontId="21" fillId="4" borderId="7" xfId="0" applyFont="1" applyFill="1" applyBorder="1" applyAlignment="1">
      <alignment horizontal="left" vertical="center" indent="1" shrinkToFit="1"/>
    </xf>
    <xf numFmtId="177" fontId="22" fillId="4" borderId="2" xfId="0" applyNumberFormat="1" applyFont="1" applyFill="1" applyBorder="1" applyAlignment="1">
      <alignment horizontal="left" vertical="center"/>
    </xf>
    <xf numFmtId="177" fontId="22" fillId="4" borderId="7" xfId="0" applyNumberFormat="1" applyFont="1" applyFill="1" applyBorder="1" applyAlignment="1">
      <alignment horizontal="left" vertical="center"/>
    </xf>
    <xf numFmtId="177" fontId="23" fillId="4" borderId="1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7" xfId="0" applyNumberFormat="1" applyFont="1" applyFill="1" applyBorder="1" applyAlignment="1">
      <alignment horizontal="left" vertical="center" shrinkToFit="1"/>
    </xf>
    <xf numFmtId="0" fontId="30" fillId="0" borderId="6" xfId="0" applyFont="1" applyBorder="1" applyAlignment="1">
      <alignment horizontal="center" vertical="center"/>
    </xf>
    <xf numFmtId="0" fontId="46" fillId="3" borderId="0" xfId="0" applyFont="1" applyFill="1" applyAlignment="1">
      <alignment horizontal="center"/>
    </xf>
    <xf numFmtId="0" fontId="26" fillId="4" borderId="18" xfId="0" applyFont="1" applyFill="1" applyBorder="1" applyAlignment="1">
      <alignment vertical="top" wrapText="1"/>
    </xf>
    <xf numFmtId="0" fontId="26" fillId="4" borderId="24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vertical="top" wrapText="1"/>
    </xf>
    <xf numFmtId="0" fontId="26" fillId="4" borderId="4" xfId="0" applyFont="1" applyFill="1" applyBorder="1" applyAlignment="1">
      <alignment vertical="top" wrapText="1"/>
    </xf>
    <xf numFmtId="0" fontId="26" fillId="4" borderId="0" xfId="0" applyFont="1" applyFill="1" applyAlignment="1">
      <alignment vertical="top" wrapText="1"/>
    </xf>
    <xf numFmtId="0" fontId="26" fillId="4" borderId="13" xfId="0" applyFont="1" applyFill="1" applyBorder="1" applyAlignment="1">
      <alignment vertical="top" wrapText="1"/>
    </xf>
    <xf numFmtId="0" fontId="33" fillId="0" borderId="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3" fillId="0" borderId="9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9" fillId="4" borderId="1" xfId="0" applyFont="1" applyFill="1" applyBorder="1" applyAlignment="1" applyProtection="1">
      <alignment horizontal="center" vertical="center"/>
      <protection locked="0"/>
    </xf>
    <xf numFmtId="0" fontId="39" fillId="4" borderId="7" xfId="0" applyFont="1" applyFill="1" applyBorder="1" applyAlignment="1" applyProtection="1">
      <alignment horizontal="center" vertical="center"/>
      <protection locked="0"/>
    </xf>
    <xf numFmtId="0" fontId="39" fillId="6" borderId="1" xfId="0" applyFont="1" applyFill="1" applyBorder="1" applyAlignment="1" applyProtection="1">
      <alignment horizontal="center" vertical="center"/>
      <protection locked="0"/>
    </xf>
    <xf numFmtId="0" fontId="39" fillId="6" borderId="2" xfId="0" applyFont="1" applyFill="1" applyBorder="1" applyAlignment="1" applyProtection="1">
      <alignment horizontal="center" vertical="center"/>
      <protection locked="0"/>
    </xf>
    <xf numFmtId="0" fontId="39" fillId="6" borderId="7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0" fontId="9" fillId="4" borderId="8" xfId="0" applyNumberFormat="1" applyFont="1" applyFill="1" applyBorder="1" applyAlignment="1" applyProtection="1">
      <alignment horizontal="center" vertical="center"/>
      <protection locked="0"/>
    </xf>
    <xf numFmtId="180" fontId="9" fillId="4" borderId="9" xfId="0" applyNumberFormat="1" applyFont="1" applyFill="1" applyBorder="1" applyAlignment="1" applyProtection="1">
      <alignment horizontal="center" vertical="center"/>
      <protection locked="0"/>
    </xf>
    <xf numFmtId="18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6" fillId="0" borderId="5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39" fillId="0" borderId="13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15" xfId="0" applyFont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37" fillId="4" borderId="18" xfId="0" applyFont="1" applyFill="1" applyBorder="1" applyAlignment="1" applyProtection="1">
      <alignment vertical="top" wrapText="1"/>
      <protection locked="0"/>
    </xf>
    <xf numFmtId="0" fontId="37" fillId="4" borderId="24" xfId="0" applyFont="1" applyFill="1" applyBorder="1" applyAlignment="1" applyProtection="1">
      <alignment vertical="top" wrapText="1"/>
      <protection locked="0"/>
    </xf>
    <xf numFmtId="0" fontId="37" fillId="4" borderId="25" xfId="0" applyFont="1" applyFill="1" applyBorder="1" applyAlignment="1" applyProtection="1">
      <alignment vertical="top" wrapText="1"/>
      <protection locked="0"/>
    </xf>
    <xf numFmtId="0" fontId="37" fillId="4" borderId="4" xfId="0" applyFont="1" applyFill="1" applyBorder="1" applyAlignment="1" applyProtection="1">
      <alignment vertical="top" wrapText="1"/>
      <protection locked="0"/>
    </xf>
    <xf numFmtId="0" fontId="37" fillId="4" borderId="0" xfId="0" applyFont="1" applyFill="1" applyAlignment="1" applyProtection="1">
      <alignment vertical="top" wrapText="1"/>
      <protection locked="0"/>
    </xf>
    <xf numFmtId="0" fontId="37" fillId="4" borderId="13" xfId="0" applyFont="1" applyFill="1" applyBorder="1" applyAlignment="1" applyProtection="1">
      <alignment vertical="top" wrapText="1"/>
      <protection locked="0"/>
    </xf>
    <xf numFmtId="178" fontId="9" fillId="4" borderId="1" xfId="0" applyNumberFormat="1" applyFont="1" applyFill="1" applyBorder="1" applyAlignment="1" applyProtection="1">
      <alignment horizontal="center" vertical="center"/>
      <protection locked="0"/>
    </xf>
    <xf numFmtId="178" fontId="9" fillId="4" borderId="2" xfId="0" applyNumberFormat="1" applyFont="1" applyFill="1" applyBorder="1" applyAlignment="1" applyProtection="1">
      <alignment horizontal="center" vertical="center"/>
      <protection locked="0"/>
    </xf>
    <xf numFmtId="178" fontId="9" fillId="4" borderId="8" xfId="0" applyNumberFormat="1" applyFont="1" applyFill="1" applyBorder="1" applyAlignment="1" applyProtection="1">
      <alignment horizontal="center" vertical="center"/>
      <protection locked="0"/>
    </xf>
    <xf numFmtId="178" fontId="9" fillId="4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left" vertical="center" shrinkToFit="1"/>
      <protection locked="0"/>
    </xf>
    <xf numFmtId="0" fontId="9" fillId="4" borderId="9" xfId="0" applyFont="1" applyFill="1" applyBorder="1" applyAlignment="1" applyProtection="1">
      <alignment horizontal="left" vertical="center" shrinkToFit="1"/>
      <protection locked="0"/>
    </xf>
    <xf numFmtId="0" fontId="9" fillId="4" borderId="12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0" fontId="9" fillId="4" borderId="2" xfId="0" applyFont="1" applyFill="1" applyBorder="1" applyAlignment="1" applyProtection="1">
      <alignment horizontal="left" vertical="center" shrinkToFit="1"/>
      <protection locked="0"/>
    </xf>
    <xf numFmtId="0" fontId="9" fillId="4" borderId="7" xfId="0" applyFont="1" applyFill="1" applyBorder="1" applyAlignment="1" applyProtection="1">
      <alignment horizontal="left" vertical="center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left" vertical="center" indent="1" shrinkToFit="1"/>
      <protection locked="0"/>
    </xf>
    <xf numFmtId="0" fontId="9" fillId="4" borderId="2" xfId="0" applyFont="1" applyFill="1" applyBorder="1" applyAlignment="1" applyProtection="1">
      <alignment horizontal="left" vertical="center" indent="1" shrinkToFit="1"/>
      <protection locked="0"/>
    </xf>
    <xf numFmtId="0" fontId="9" fillId="4" borderId="7" xfId="0" applyFont="1" applyFill="1" applyBorder="1" applyAlignment="1" applyProtection="1">
      <alignment horizontal="left" vertical="center" indent="1" shrinkToFit="1"/>
      <protection locked="0"/>
    </xf>
    <xf numFmtId="177" fontId="10" fillId="4" borderId="2" xfId="0" applyNumberFormat="1" applyFont="1" applyFill="1" applyBorder="1" applyAlignment="1" applyProtection="1">
      <alignment horizontal="left" vertical="center"/>
      <protection locked="0"/>
    </xf>
    <xf numFmtId="177" fontId="10" fillId="4" borderId="7" xfId="0" applyNumberFormat="1" applyFont="1" applyFill="1" applyBorder="1" applyAlignment="1" applyProtection="1">
      <alignment horizontal="left" vertical="center"/>
      <protection locked="0"/>
    </xf>
    <xf numFmtId="49" fontId="5" fillId="4" borderId="1" xfId="0" applyNumberFormat="1" applyFont="1" applyFill="1" applyBorder="1" applyAlignment="1" applyProtection="1">
      <alignment vertical="center" shrinkToFit="1"/>
      <protection locked="0"/>
    </xf>
    <xf numFmtId="49" fontId="5" fillId="4" borderId="2" xfId="0" applyNumberFormat="1" applyFont="1" applyFill="1" applyBorder="1" applyAlignment="1" applyProtection="1">
      <alignment vertical="center" shrinkToFit="1"/>
      <protection locked="0"/>
    </xf>
    <xf numFmtId="49" fontId="5" fillId="4" borderId="7" xfId="0" applyNumberFormat="1" applyFont="1" applyFill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8" fontId="41" fillId="3" borderId="0" xfId="2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9" fillId="9" borderId="1" xfId="0" applyFont="1" applyFill="1" applyBorder="1" applyAlignment="1" applyProtection="1">
      <alignment horizontal="left" vertical="center" indent="1" shrinkToFit="1"/>
      <protection locked="0"/>
    </xf>
    <xf numFmtId="0" fontId="9" fillId="9" borderId="2" xfId="0" applyFont="1" applyFill="1" applyBorder="1" applyAlignment="1" applyProtection="1">
      <alignment horizontal="left" vertical="center" indent="1" shrinkToFit="1"/>
      <protection locked="0"/>
    </xf>
    <xf numFmtId="0" fontId="9" fillId="9" borderId="7" xfId="0" applyFont="1" applyFill="1" applyBorder="1" applyAlignment="1" applyProtection="1">
      <alignment horizontal="left" vertical="center" indent="1" shrinkToFit="1"/>
      <protection locked="0"/>
    </xf>
    <xf numFmtId="177" fontId="10" fillId="9" borderId="2" xfId="0" applyNumberFormat="1" applyFont="1" applyFill="1" applyBorder="1" applyAlignment="1" applyProtection="1">
      <alignment horizontal="left" vertical="center"/>
      <protection locked="0"/>
    </xf>
    <xf numFmtId="177" fontId="10" fillId="9" borderId="7" xfId="0" applyNumberFormat="1" applyFont="1" applyFill="1" applyBorder="1" applyAlignment="1" applyProtection="1">
      <alignment horizontal="left" vertical="center"/>
      <protection locked="0"/>
    </xf>
    <xf numFmtId="177" fontId="5" fillId="9" borderId="1" xfId="0" applyNumberFormat="1" applyFont="1" applyFill="1" applyBorder="1" applyAlignment="1" applyProtection="1">
      <alignment horizontal="left" vertical="center" shrinkToFit="1"/>
      <protection locked="0"/>
    </xf>
    <xf numFmtId="177" fontId="5" fillId="9" borderId="2" xfId="0" applyNumberFormat="1" applyFont="1" applyFill="1" applyBorder="1" applyAlignment="1" applyProtection="1">
      <alignment horizontal="left" vertical="center" shrinkToFit="1"/>
      <protection locked="0"/>
    </xf>
    <xf numFmtId="177" fontId="5" fillId="9" borderId="7" xfId="0" applyNumberFormat="1" applyFont="1" applyFill="1" applyBorder="1" applyAlignment="1" applyProtection="1">
      <alignment horizontal="left" vertical="center" shrinkToFit="1"/>
      <protection locked="0"/>
    </xf>
    <xf numFmtId="0" fontId="9" fillId="9" borderId="1" xfId="0" applyFont="1" applyFill="1" applyBorder="1" applyAlignment="1" applyProtection="1">
      <alignment horizontal="center" vertical="center" shrinkToFit="1"/>
      <protection locked="0"/>
    </xf>
    <xf numFmtId="0" fontId="9" fillId="9" borderId="2" xfId="0" applyFont="1" applyFill="1" applyBorder="1" applyAlignment="1" applyProtection="1">
      <alignment horizontal="center" vertical="center" shrinkToFit="1"/>
      <protection locked="0"/>
    </xf>
    <xf numFmtId="0" fontId="9" fillId="9" borderId="7" xfId="0" applyFont="1" applyFill="1" applyBorder="1" applyAlignment="1" applyProtection="1">
      <alignment horizontal="center" vertical="center" shrinkToFit="1"/>
      <protection locked="0"/>
    </xf>
    <xf numFmtId="0" fontId="9" fillId="9" borderId="10" xfId="0" applyFont="1" applyFill="1" applyBorder="1" applyAlignment="1" applyProtection="1">
      <alignment horizontal="center" vertical="center"/>
      <protection locked="0"/>
    </xf>
    <xf numFmtId="49" fontId="9" fillId="9" borderId="1" xfId="0" applyNumberFormat="1" applyFont="1" applyFill="1" applyBorder="1" applyAlignment="1" applyProtection="1">
      <alignment horizontal="center" vertical="center"/>
      <protection locked="0"/>
    </xf>
    <xf numFmtId="49" fontId="9" fillId="9" borderId="2" xfId="0" applyNumberFormat="1" applyFont="1" applyFill="1" applyBorder="1" applyAlignment="1" applyProtection="1">
      <alignment horizontal="center" vertical="center"/>
      <protection locked="0"/>
    </xf>
    <xf numFmtId="49" fontId="9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180" fontId="9" fillId="9" borderId="8" xfId="0" applyNumberFormat="1" applyFont="1" applyFill="1" applyBorder="1" applyAlignment="1" applyProtection="1">
      <alignment horizontal="center" vertical="center"/>
      <protection locked="0"/>
    </xf>
    <xf numFmtId="180" fontId="9" fillId="9" borderId="9" xfId="0" applyNumberFormat="1" applyFont="1" applyFill="1" applyBorder="1" applyAlignment="1" applyProtection="1">
      <alignment horizontal="center" vertical="center"/>
      <protection locked="0"/>
    </xf>
    <xf numFmtId="180" fontId="9" fillId="9" borderId="12" xfId="0" applyNumberFormat="1" applyFont="1" applyFill="1" applyBorder="1" applyAlignment="1" applyProtection="1">
      <alignment horizontal="center"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3" fillId="9" borderId="1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178" fontId="9" fillId="10" borderId="1" xfId="0" applyNumberFormat="1" applyFont="1" applyFill="1" applyBorder="1" applyAlignment="1" applyProtection="1">
      <alignment horizontal="right" vertical="center"/>
      <protection locked="0"/>
    </xf>
    <xf numFmtId="178" fontId="9" fillId="10" borderId="2" xfId="0" applyNumberFormat="1" applyFon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vertical="center"/>
      <protection locked="0"/>
    </xf>
    <xf numFmtId="0" fontId="9" fillId="9" borderId="2" xfId="0" applyFont="1" applyFill="1" applyBorder="1" applyAlignment="1" applyProtection="1">
      <alignment vertical="center"/>
      <protection locked="0"/>
    </xf>
    <xf numFmtId="0" fontId="9" fillId="9" borderId="7" xfId="0" applyFont="1" applyFill="1" applyBorder="1" applyAlignment="1" applyProtection="1">
      <alignment vertical="center"/>
      <protection locked="0"/>
    </xf>
    <xf numFmtId="0" fontId="9" fillId="9" borderId="8" xfId="0" applyFont="1" applyFill="1" applyBorder="1" applyAlignment="1" applyProtection="1">
      <alignment vertical="center"/>
      <protection locked="0"/>
    </xf>
    <xf numFmtId="0" fontId="9" fillId="9" borderId="9" xfId="0" applyFont="1" applyFill="1" applyBorder="1" applyAlignment="1" applyProtection="1">
      <alignment vertical="center"/>
      <protection locked="0"/>
    </xf>
    <xf numFmtId="0" fontId="9" fillId="9" borderId="12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9" fillId="3" borderId="22" xfId="0" applyNumberFormat="1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>
      <alignment horizontal="center" vertical="center"/>
    </xf>
    <xf numFmtId="180" fontId="5" fillId="10" borderId="9" xfId="0" applyNumberFormat="1" applyFont="1" applyFill="1" applyBorder="1" applyAlignment="1" applyProtection="1">
      <alignment horizontal="center" vertical="center"/>
      <protection locked="0"/>
    </xf>
    <xf numFmtId="180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13" xfId="0" applyFont="1" applyFill="1" applyBorder="1" applyAlignment="1" applyProtection="1">
      <alignment horizontal="left" vertical="top"/>
      <protection locked="0"/>
    </xf>
    <xf numFmtId="0" fontId="5" fillId="9" borderId="8" xfId="0" applyFont="1" applyFill="1" applyBorder="1" applyAlignment="1" applyProtection="1">
      <alignment horizontal="left" vertical="top"/>
      <protection locked="0"/>
    </xf>
    <xf numFmtId="0" fontId="5" fillId="9" borderId="9" xfId="0" applyFont="1" applyFill="1" applyBorder="1" applyAlignment="1" applyProtection="1">
      <alignment horizontal="left" vertical="top"/>
      <protection locked="0"/>
    </xf>
    <xf numFmtId="0" fontId="5" fillId="9" borderId="12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Alignment="1">
      <alignment vertical="center"/>
    </xf>
    <xf numFmtId="0" fontId="13" fillId="10" borderId="0" xfId="0" applyFont="1" applyFill="1" applyBorder="1" applyAlignment="1" applyProtection="1">
      <alignment vertical="center"/>
      <protection locked="0"/>
    </xf>
    <xf numFmtId="0" fontId="10" fillId="10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10" fillId="10" borderId="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vertical="top"/>
    </xf>
    <xf numFmtId="0" fontId="5" fillId="3" borderId="9" xfId="0" applyFont="1" applyFill="1" applyBorder="1" applyAlignment="1" applyProtection="1">
      <alignment vertical="top"/>
    </xf>
    <xf numFmtId="0" fontId="5" fillId="3" borderId="28" xfId="0" applyFont="1" applyFill="1" applyBorder="1" applyAlignment="1" applyProtection="1">
      <alignment vertical="top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</dxfs>
  <tableStyles count="0" defaultTableStyle="TableStyleMedium2" defaultPivotStyle="PivotStyleLight16"/>
  <colors>
    <mruColors>
      <color rgb="FFFFF3F3"/>
      <color rgb="FFFFCCCC"/>
      <color rgb="FFCCECFF"/>
      <color rgb="FFFFDDDD"/>
      <color rgb="FFFF99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29325" y="7562850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29326" y="5579269"/>
          <a:ext cx="714374" cy="82153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33</xdr:col>
      <xdr:colOff>0</xdr:colOff>
      <xdr:row>20</xdr:row>
      <xdr:rowOff>11906</xdr:rowOff>
    </xdr:from>
    <xdr:to>
      <xdr:col>35</xdr:col>
      <xdr:colOff>209549</xdr:colOff>
      <xdr:row>23</xdr:row>
      <xdr:rowOff>97630</xdr:rowOff>
    </xdr:to>
    <xdr:pic>
      <xdr:nvPicPr>
        <xdr:cNvPr id="9" name="図 8" descr="分銅写真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336256"/>
          <a:ext cx="158114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17</xdr:row>
      <xdr:rowOff>23812</xdr:rowOff>
    </xdr:from>
    <xdr:to>
      <xdr:col>32</xdr:col>
      <xdr:colOff>372429</xdr:colOff>
      <xdr:row>24</xdr:row>
      <xdr:rowOff>114585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3519487"/>
          <a:ext cx="3044191" cy="18528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23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25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26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57150</xdr:colOff>
          <xdr:row>23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180975</xdr:rowOff>
        </xdr:from>
        <xdr:to>
          <xdr:col>11</xdr:col>
          <xdr:colOff>57150</xdr:colOff>
          <xdr:row>26</xdr:row>
          <xdr:rowOff>180975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190500</xdr:rowOff>
        </xdr:from>
        <xdr:to>
          <xdr:col>11</xdr:col>
          <xdr:colOff>57150</xdr:colOff>
          <xdr:row>24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24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190500</xdr:rowOff>
        </xdr:from>
        <xdr:to>
          <xdr:col>11</xdr:col>
          <xdr:colOff>57150</xdr:colOff>
          <xdr:row>25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180975</xdr:rowOff>
        </xdr:from>
        <xdr:to>
          <xdr:col>11</xdr:col>
          <xdr:colOff>57150</xdr:colOff>
          <xdr:row>28</xdr:row>
          <xdr:rowOff>180975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0</xdr:rowOff>
        </xdr:from>
        <xdr:to>
          <xdr:col>6</xdr:col>
          <xdr:colOff>247650</xdr:colOff>
          <xdr:row>28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180975</xdr:rowOff>
        </xdr:from>
        <xdr:to>
          <xdr:col>11</xdr:col>
          <xdr:colOff>57150</xdr:colOff>
          <xdr:row>25</xdr:row>
          <xdr:rowOff>180975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180975</xdr:rowOff>
        </xdr:from>
        <xdr:to>
          <xdr:col>11</xdr:col>
          <xdr:colOff>57150</xdr:colOff>
          <xdr:row>27</xdr:row>
          <xdr:rowOff>180975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180975</xdr:rowOff>
        </xdr:from>
        <xdr:to>
          <xdr:col>11</xdr:col>
          <xdr:colOff>57150</xdr:colOff>
          <xdr:row>29</xdr:row>
          <xdr:rowOff>180975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29</xdr:row>
          <xdr:rowOff>171450</xdr:rowOff>
        </xdr:from>
        <xdr:to>
          <xdr:col>11</xdr:col>
          <xdr:colOff>57150</xdr:colOff>
          <xdr:row>30</xdr:row>
          <xdr:rowOff>180975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0</xdr:rowOff>
        </xdr:from>
        <xdr:to>
          <xdr:col>6</xdr:col>
          <xdr:colOff>247650</xdr:colOff>
          <xdr:row>29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0</xdr:rowOff>
        </xdr:from>
        <xdr:to>
          <xdr:col>6</xdr:col>
          <xdr:colOff>247650</xdr:colOff>
          <xdr:row>30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0</xdr:rowOff>
        </xdr:from>
        <xdr:to>
          <xdr:col>6</xdr:col>
          <xdr:colOff>247650</xdr:colOff>
          <xdr:row>27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13735050" y="8115300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13735051" y="6131719"/>
          <a:ext cx="714374" cy="82153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23</xdr:row>
          <xdr:rowOff>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25</xdr:row>
          <xdr:rowOff>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26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76200</xdr:colOff>
          <xdr:row>23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180975</xdr:rowOff>
        </xdr:from>
        <xdr:to>
          <xdr:col>11</xdr:col>
          <xdr:colOff>76200</xdr:colOff>
          <xdr:row>26</xdr:row>
          <xdr:rowOff>180975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190500</xdr:rowOff>
        </xdr:from>
        <xdr:to>
          <xdr:col>11</xdr:col>
          <xdr:colOff>76200</xdr:colOff>
          <xdr:row>24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24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190500</xdr:rowOff>
        </xdr:from>
        <xdr:to>
          <xdr:col>11</xdr:col>
          <xdr:colOff>76200</xdr:colOff>
          <xdr:row>25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180975</xdr:rowOff>
        </xdr:from>
        <xdr:to>
          <xdr:col>11</xdr:col>
          <xdr:colOff>76200</xdr:colOff>
          <xdr:row>28</xdr:row>
          <xdr:rowOff>180975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0</xdr:rowOff>
        </xdr:from>
        <xdr:to>
          <xdr:col>6</xdr:col>
          <xdr:colOff>247650</xdr:colOff>
          <xdr:row>28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180975</xdr:rowOff>
        </xdr:from>
        <xdr:to>
          <xdr:col>11</xdr:col>
          <xdr:colOff>76200</xdr:colOff>
          <xdr:row>25</xdr:row>
          <xdr:rowOff>180975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180975</xdr:rowOff>
        </xdr:from>
        <xdr:to>
          <xdr:col>11</xdr:col>
          <xdr:colOff>76200</xdr:colOff>
          <xdr:row>27</xdr:row>
          <xdr:rowOff>180975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180975</xdr:rowOff>
        </xdr:from>
        <xdr:to>
          <xdr:col>11</xdr:col>
          <xdr:colOff>76200</xdr:colOff>
          <xdr:row>29</xdr:row>
          <xdr:rowOff>180975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29</xdr:row>
          <xdr:rowOff>171450</xdr:rowOff>
        </xdr:from>
        <xdr:to>
          <xdr:col>11</xdr:col>
          <xdr:colOff>57150</xdr:colOff>
          <xdr:row>30</xdr:row>
          <xdr:rowOff>180975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0</xdr:rowOff>
        </xdr:from>
        <xdr:to>
          <xdr:col>6</xdr:col>
          <xdr:colOff>247650</xdr:colOff>
          <xdr:row>29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0</xdr:rowOff>
        </xdr:from>
        <xdr:to>
          <xdr:col>6</xdr:col>
          <xdr:colOff>247650</xdr:colOff>
          <xdr:row>30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0</xdr:rowOff>
        </xdr:from>
        <xdr:to>
          <xdr:col>6</xdr:col>
          <xdr:colOff>247650</xdr:colOff>
          <xdr:row>27</xdr:row>
          <xdr:rowOff>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50272</xdr:colOff>
      <xdr:row>0</xdr:row>
      <xdr:rowOff>35720</xdr:rowOff>
    </xdr:from>
    <xdr:to>
      <xdr:col>26</xdr:col>
      <xdr:colOff>59531</xdr:colOff>
      <xdr:row>1</xdr:row>
      <xdr:rowOff>23812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31522" y="35720"/>
          <a:ext cx="4819384" cy="583405"/>
        </a:xfrm>
        <a:prstGeom prst="wedgeRoundRectCallout">
          <a:avLst>
            <a:gd name="adj1" fmla="val -56634"/>
            <a:gd name="adj2" fmla="val 53528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必要項目へチェックをお願い致します。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ご注文の際は、「注文書」へチェックをし再度メールまたはＦＡＸ願います。</a:t>
          </a:r>
        </a:p>
      </xdr:txBody>
    </xdr:sp>
    <xdr:clientData/>
  </xdr:twoCellAnchor>
  <xdr:twoCellAnchor>
    <xdr:from>
      <xdr:col>35</xdr:col>
      <xdr:colOff>256646</xdr:colOff>
      <xdr:row>18</xdr:row>
      <xdr:rowOff>171979</xdr:rowOff>
    </xdr:from>
    <xdr:to>
      <xdr:col>39</xdr:col>
      <xdr:colOff>154781</xdr:colOff>
      <xdr:row>21</xdr:row>
      <xdr:rowOff>214312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532365" y="4779698"/>
          <a:ext cx="2172229" cy="863864"/>
        </a:xfrm>
        <a:prstGeom prst="wedgeRoundRectCallout">
          <a:avLst>
            <a:gd name="adj1" fmla="val -83763"/>
            <a:gd name="adj2" fmla="val 79584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月　　日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と入力されていますが、上書きで、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【11/11】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等日付を入力すると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曜日・貸出期間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が自動で挿入されます。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23</xdr:col>
      <xdr:colOff>83344</xdr:colOff>
      <xdr:row>23</xdr:row>
      <xdr:rowOff>47625</xdr:rowOff>
    </xdr:from>
    <xdr:to>
      <xdr:col>28</xdr:col>
      <xdr:colOff>44414</xdr:colOff>
      <xdr:row>27</xdr:row>
      <xdr:rowOff>20411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53188" y="5941219"/>
          <a:ext cx="1306476" cy="734786"/>
        </a:xfrm>
        <a:prstGeom prst="wedgeRoundRectCallout">
          <a:avLst>
            <a:gd name="adj1" fmla="val -40441"/>
            <a:gd name="adj2" fmla="val -84595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レンタル日未定の場合は、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貸出期間を入力して下さい。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30</xdr:row>
          <xdr:rowOff>171450</xdr:rowOff>
        </xdr:from>
        <xdr:to>
          <xdr:col>11</xdr:col>
          <xdr:colOff>57150</xdr:colOff>
          <xdr:row>31</xdr:row>
          <xdr:rowOff>180975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30</xdr:row>
          <xdr:rowOff>171450</xdr:rowOff>
        </xdr:from>
        <xdr:to>
          <xdr:col>11</xdr:col>
          <xdr:colOff>57150</xdr:colOff>
          <xdr:row>31</xdr:row>
          <xdr:rowOff>180975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180975</xdr:rowOff>
        </xdr:from>
        <xdr:to>
          <xdr:col>11</xdr:col>
          <xdr:colOff>47625</xdr:colOff>
          <xdr:row>30</xdr:row>
          <xdr:rowOff>180975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180975</xdr:rowOff>
        </xdr:from>
        <xdr:to>
          <xdr:col>11</xdr:col>
          <xdr:colOff>47625</xdr:colOff>
          <xdr:row>31</xdr:row>
          <xdr:rowOff>180975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</xdr:row>
          <xdr:rowOff>38100</xdr:rowOff>
        </xdr:from>
        <xdr:to>
          <xdr:col>5</xdr:col>
          <xdr:colOff>76200</xdr:colOff>
          <xdr:row>1</xdr:row>
          <xdr:rowOff>314325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0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</xdr:row>
          <xdr:rowOff>38100</xdr:rowOff>
        </xdr:from>
        <xdr:to>
          <xdr:col>12</xdr:col>
          <xdr:colOff>47625</xdr:colOff>
          <xdr:row>1</xdr:row>
          <xdr:rowOff>314325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0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16</xdr:row>
          <xdr:rowOff>38100</xdr:rowOff>
        </xdr:from>
        <xdr:to>
          <xdr:col>25</xdr:col>
          <xdr:colOff>0</xdr:colOff>
          <xdr:row>17</xdr:row>
          <xdr:rowOff>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17</xdr:row>
          <xdr:rowOff>38100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18</xdr:row>
          <xdr:rowOff>38100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38100</xdr:rowOff>
        </xdr:from>
        <xdr:to>
          <xdr:col>16</xdr:col>
          <xdr:colOff>0</xdr:colOff>
          <xdr:row>1</xdr:row>
          <xdr:rowOff>314325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69056</xdr:colOff>
      <xdr:row>25</xdr:row>
      <xdr:rowOff>7144</xdr:rowOff>
    </xdr:from>
    <xdr:to>
      <xdr:col>36</xdr:col>
      <xdr:colOff>76023</xdr:colOff>
      <xdr:row>37</xdr:row>
      <xdr:rowOff>202407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4306" y="6281738"/>
          <a:ext cx="5531467" cy="293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5250" y="8067675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95251" y="6255544"/>
          <a:ext cx="714374" cy="86915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16</xdr:row>
          <xdr:rowOff>38100</xdr:rowOff>
        </xdr:from>
        <xdr:to>
          <xdr:col>25</xdr:col>
          <xdr:colOff>0</xdr:colOff>
          <xdr:row>17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17</xdr:row>
          <xdr:rowOff>38100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18</xdr:row>
          <xdr:rowOff>38100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0</xdr:colOff>
      <xdr:row>21</xdr:row>
      <xdr:rowOff>11906</xdr:rowOff>
    </xdr:from>
    <xdr:to>
      <xdr:col>35</xdr:col>
      <xdr:colOff>209549</xdr:colOff>
      <xdr:row>24</xdr:row>
      <xdr:rowOff>149225</xdr:rowOff>
    </xdr:to>
    <xdr:pic>
      <xdr:nvPicPr>
        <xdr:cNvPr id="6" name="図 5" descr="分銅写真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4983956"/>
          <a:ext cx="1581149" cy="82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18</xdr:row>
      <xdr:rowOff>23812</xdr:rowOff>
    </xdr:from>
    <xdr:to>
      <xdr:col>32</xdr:col>
      <xdr:colOff>372429</xdr:colOff>
      <xdr:row>25</xdr:row>
      <xdr:rowOff>154272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13" y="4167187"/>
          <a:ext cx="3044191" cy="1848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22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200025</xdr:rowOff>
        </xdr:from>
        <xdr:to>
          <xdr:col>6</xdr:col>
          <xdr:colOff>247650</xdr:colOff>
          <xdr:row>24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200025</xdr:rowOff>
        </xdr:from>
        <xdr:to>
          <xdr:col>6</xdr:col>
          <xdr:colOff>247650</xdr:colOff>
          <xdr:row>25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22</xdr:row>
          <xdr:rowOff>0</xdr:rowOff>
        </xdr:from>
        <xdr:to>
          <xdr:col>11</xdr:col>
          <xdr:colOff>47625</xdr:colOff>
          <xdr:row>22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26</xdr:row>
          <xdr:rowOff>9525</xdr:rowOff>
        </xdr:from>
        <xdr:to>
          <xdr:col>11</xdr:col>
          <xdr:colOff>47625</xdr:colOff>
          <xdr:row>27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11</xdr:col>
          <xdr:colOff>47625</xdr:colOff>
          <xdr:row>23</xdr:row>
          <xdr:rowOff>190500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23</xdr:row>
          <xdr:rowOff>190500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0</xdr:rowOff>
        </xdr:from>
        <xdr:to>
          <xdr:col>11</xdr:col>
          <xdr:colOff>47625</xdr:colOff>
          <xdr:row>24</xdr:row>
          <xdr:rowOff>190500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9525</xdr:rowOff>
        </xdr:from>
        <xdr:to>
          <xdr:col>11</xdr:col>
          <xdr:colOff>47625</xdr:colOff>
          <xdr:row>28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200025</xdr:rowOff>
        </xdr:from>
        <xdr:to>
          <xdr:col>6</xdr:col>
          <xdr:colOff>247650</xdr:colOff>
          <xdr:row>27</xdr:row>
          <xdr:rowOff>190500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0</xdr:rowOff>
        </xdr:from>
        <xdr:to>
          <xdr:col>11</xdr:col>
          <xdr:colOff>47625</xdr:colOff>
          <xdr:row>25</xdr:row>
          <xdr:rowOff>190500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9525</xdr:rowOff>
        </xdr:from>
        <xdr:to>
          <xdr:col>11</xdr:col>
          <xdr:colOff>47625</xdr:colOff>
          <xdr:row>28</xdr:row>
          <xdr:rowOff>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200025</xdr:rowOff>
        </xdr:from>
        <xdr:to>
          <xdr:col>11</xdr:col>
          <xdr:colOff>47625</xdr:colOff>
          <xdr:row>29</xdr:row>
          <xdr:rowOff>190500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1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200025</xdr:rowOff>
        </xdr:from>
        <xdr:to>
          <xdr:col>6</xdr:col>
          <xdr:colOff>247650</xdr:colOff>
          <xdr:row>28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1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200025</xdr:rowOff>
        </xdr:from>
        <xdr:to>
          <xdr:col>6</xdr:col>
          <xdr:colOff>247650</xdr:colOff>
          <xdr:row>29</xdr:row>
          <xdr:rowOff>190500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200025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200025</xdr:rowOff>
        </xdr:from>
        <xdr:to>
          <xdr:col>6</xdr:col>
          <xdr:colOff>247650</xdr:colOff>
          <xdr:row>26</xdr:row>
          <xdr:rowOff>190500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1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0</xdr:rowOff>
        </xdr:from>
        <xdr:to>
          <xdr:col>11</xdr:col>
          <xdr:colOff>47625</xdr:colOff>
          <xdr:row>31</xdr:row>
          <xdr:rowOff>190500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1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1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</xdr:row>
          <xdr:rowOff>38100</xdr:rowOff>
        </xdr:from>
        <xdr:to>
          <xdr:col>5</xdr:col>
          <xdr:colOff>76200</xdr:colOff>
          <xdr:row>1</xdr:row>
          <xdr:rowOff>314325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1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</xdr:row>
          <xdr:rowOff>38100</xdr:rowOff>
        </xdr:from>
        <xdr:to>
          <xdr:col>12</xdr:col>
          <xdr:colOff>47625</xdr:colOff>
          <xdr:row>1</xdr:row>
          <xdr:rowOff>314325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1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38100</xdr:rowOff>
        </xdr:from>
        <xdr:to>
          <xdr:col>16</xdr:col>
          <xdr:colOff>0</xdr:colOff>
          <xdr:row>1</xdr:row>
          <xdr:rowOff>314325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1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714375</xdr:colOff>
      <xdr:row>48</xdr:row>
      <xdr:rowOff>63500</xdr:rowOff>
    </xdr:from>
    <xdr:ext cx="5869782" cy="5448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62000" y="10795000"/>
          <a:ext cx="5869782" cy="54483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〒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532-0003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大阪市淀川区宮原二丁目１４番１４号　新大阪ｸﾞﾗﾝﾄﾞﾋﾞﾙ４Ｆ　  ＴＥＬ　　 ０６－６３９６－７０００ 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(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代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株式会社　エヌシーエス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大阪営業所　 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ﾌﾘｰﾀﾞｲﾔﾙ　０１２０－０９－７０００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oneCellAnchor>
  <xdr:twoCellAnchor editAs="oneCell">
    <xdr:from>
      <xdr:col>28</xdr:col>
      <xdr:colOff>123825</xdr:colOff>
      <xdr:row>26</xdr:row>
      <xdr:rowOff>76200</xdr:rowOff>
    </xdr:from>
    <xdr:to>
      <xdr:col>36</xdr:col>
      <xdr:colOff>168892</xdr:colOff>
      <xdr:row>38</xdr:row>
      <xdr:rowOff>352425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400800"/>
          <a:ext cx="5531467" cy="29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26</xdr:row>
      <xdr:rowOff>107674</xdr:rowOff>
    </xdr:from>
    <xdr:to>
      <xdr:col>1</xdr:col>
      <xdr:colOff>762000</xdr:colOff>
      <xdr:row>31</xdr:row>
      <xdr:rowOff>107674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95251" y="6470374"/>
          <a:ext cx="714374" cy="1000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33</xdr:col>
      <xdr:colOff>0</xdr:colOff>
      <xdr:row>23</xdr:row>
      <xdr:rowOff>11906</xdr:rowOff>
    </xdr:from>
    <xdr:to>
      <xdr:col>35</xdr:col>
      <xdr:colOff>209549</xdr:colOff>
      <xdr:row>26</xdr:row>
      <xdr:rowOff>161924</xdr:rowOff>
    </xdr:to>
    <xdr:pic>
      <xdr:nvPicPr>
        <xdr:cNvPr id="5" name="図 4" descr="分銅写真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5698331"/>
          <a:ext cx="1581149" cy="82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20</xdr:row>
      <xdr:rowOff>23812</xdr:rowOff>
    </xdr:from>
    <xdr:to>
      <xdr:col>32</xdr:col>
      <xdr:colOff>372429</xdr:colOff>
      <xdr:row>27</xdr:row>
      <xdr:rowOff>166973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13" y="4881562"/>
          <a:ext cx="3044191" cy="18481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24</xdr:row>
          <xdr:rowOff>190500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200025</xdr:rowOff>
        </xdr:from>
        <xdr:to>
          <xdr:col>6</xdr:col>
          <xdr:colOff>247650</xdr:colOff>
          <xdr:row>26</xdr:row>
          <xdr:rowOff>190500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0</xdr:rowOff>
        </xdr:from>
        <xdr:to>
          <xdr:col>11</xdr:col>
          <xdr:colOff>47625</xdr:colOff>
          <xdr:row>24</xdr:row>
          <xdr:rowOff>190500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0</xdr:rowOff>
        </xdr:from>
        <xdr:to>
          <xdr:col>11</xdr:col>
          <xdr:colOff>47625</xdr:colOff>
          <xdr:row>25</xdr:row>
          <xdr:rowOff>190500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25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26</xdr:row>
          <xdr:rowOff>0</xdr:rowOff>
        </xdr:from>
        <xdr:to>
          <xdr:col>11</xdr:col>
          <xdr:colOff>47625</xdr:colOff>
          <xdr:row>26</xdr:row>
          <xdr:rowOff>190500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2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9525</xdr:rowOff>
        </xdr:from>
        <xdr:to>
          <xdr:col>11</xdr:col>
          <xdr:colOff>47625</xdr:colOff>
          <xdr:row>28</xdr:row>
          <xdr:rowOff>190500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200025</xdr:rowOff>
        </xdr:from>
        <xdr:to>
          <xdr:col>6</xdr:col>
          <xdr:colOff>247650</xdr:colOff>
          <xdr:row>27</xdr:row>
          <xdr:rowOff>190500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9525</xdr:rowOff>
        </xdr:from>
        <xdr:to>
          <xdr:col>11</xdr:col>
          <xdr:colOff>47625</xdr:colOff>
          <xdr:row>28</xdr:row>
          <xdr:rowOff>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2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200025</xdr:rowOff>
        </xdr:from>
        <xdr:to>
          <xdr:col>6</xdr:col>
          <xdr:colOff>247650</xdr:colOff>
          <xdr:row>28</xdr:row>
          <xdr:rowOff>190500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2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30</xdr:row>
          <xdr:rowOff>190500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2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0</xdr:rowOff>
        </xdr:from>
        <xdr:to>
          <xdr:col>11</xdr:col>
          <xdr:colOff>47625</xdr:colOff>
          <xdr:row>30</xdr:row>
          <xdr:rowOff>190500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2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2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9525</xdr:rowOff>
        </xdr:from>
        <xdr:to>
          <xdr:col>11</xdr:col>
          <xdr:colOff>47625</xdr:colOff>
          <xdr:row>29</xdr:row>
          <xdr:rowOff>190500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2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200025</xdr:rowOff>
        </xdr:from>
        <xdr:to>
          <xdr:col>6</xdr:col>
          <xdr:colOff>247650</xdr:colOff>
          <xdr:row>29</xdr:row>
          <xdr:rowOff>190500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2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714375</xdr:colOff>
      <xdr:row>48</xdr:row>
      <xdr:rowOff>47625</xdr:rowOff>
    </xdr:from>
    <xdr:ext cx="5869782" cy="5448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62000" y="11013281"/>
          <a:ext cx="5869782" cy="54483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〒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532-0003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大阪市淀川区宮原二丁目１４番１４号　新大阪ｸﾞﾗﾝﾄﾞﾋﾞﾙ４Ｆ　  ＴＥＬ　　 ０６－６３９６－７０００ 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(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代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株式会社　エヌシーエス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大阪営業所　 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ﾌﾘｰﾀﾞｲﾔﾙ　０１２０－０９－７０００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oneCellAnchor>
  <xdr:twoCellAnchor editAs="oneCell">
    <xdr:from>
      <xdr:col>28</xdr:col>
      <xdr:colOff>81644</xdr:colOff>
      <xdr:row>28</xdr:row>
      <xdr:rowOff>68035</xdr:rowOff>
    </xdr:from>
    <xdr:to>
      <xdr:col>36</xdr:col>
      <xdr:colOff>170254</xdr:colOff>
      <xdr:row>41</xdr:row>
      <xdr:rowOff>117021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9358" y="6789964"/>
          <a:ext cx="5531467" cy="2933700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35</xdr:row>
      <xdr:rowOff>59532</xdr:rowOff>
    </xdr:from>
    <xdr:to>
      <xdr:col>1</xdr:col>
      <xdr:colOff>761999</xdr:colOff>
      <xdr:row>37</xdr:row>
      <xdr:rowOff>195262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30DE918-A422-4152-834C-01E7E2C0D48A}"/>
            </a:ext>
          </a:extLst>
        </xdr:cNvPr>
        <xdr:cNvSpPr>
          <a:spLocks noChangeArrowheads="1"/>
        </xdr:cNvSpPr>
      </xdr:nvSpPr>
      <xdr:spPr bwMode="auto">
        <a:xfrm>
          <a:off x="95249" y="8451057"/>
          <a:ext cx="714375" cy="68818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31</xdr:row>
          <xdr:rowOff>0</xdr:rowOff>
        </xdr:from>
        <xdr:to>
          <xdr:col>11</xdr:col>
          <xdr:colOff>48453</xdr:colOff>
          <xdr:row>31</xdr:row>
          <xdr:rowOff>190500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216E623E-4265-BC20-FBF7-7B9D34949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osaka@ncs-w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29" Type="http://schemas.openxmlformats.org/officeDocument/2006/relationships/ctrlProp" Target="../ctrlProps/ctrlProp74.xml"/><Relationship Id="rId1" Type="http://schemas.openxmlformats.org/officeDocument/2006/relationships/hyperlink" Target="mailto:osaka@ncs-w.co.jp" TargetMode="External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1" Type="http://schemas.openxmlformats.org/officeDocument/2006/relationships/hyperlink" Target="mailto:osaka@ncs-w.co.jp" TargetMode="External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F5D1-71C8-4304-BE6C-39C73F5594C8}">
  <sheetPr codeName="Sheet1">
    <pageSetUpPr fitToPage="1"/>
  </sheetPr>
  <dimension ref="A1:BK52"/>
  <sheetViews>
    <sheetView showZeros="0" zoomScale="80" zoomScaleNormal="80" workbookViewId="0">
      <selection activeCell="D4" sqref="D4:AA4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30" width="9" style="7"/>
    <col min="31" max="31" width="9" style="8"/>
    <col min="32" max="36" width="9" style="7"/>
    <col min="37" max="37" width="2.625" style="7" customWidth="1"/>
    <col min="38" max="16384" width="9" style="7"/>
  </cols>
  <sheetData>
    <row r="1" spans="1:63" ht="46.5" customHeight="1" x14ac:dyDescent="0.15">
      <c r="A1" s="225" t="s">
        <v>143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C1" s="183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</row>
    <row r="2" spans="1:63" ht="25.5" customHeight="1" x14ac:dyDescent="0.15">
      <c r="A2" s="53"/>
      <c r="B2" s="146" t="s">
        <v>227</v>
      </c>
      <c r="C2" s="147"/>
      <c r="D2" s="147"/>
      <c r="E2" s="147"/>
      <c r="F2" s="148" t="s">
        <v>228</v>
      </c>
      <c r="G2" s="149"/>
      <c r="H2" s="149"/>
      <c r="I2" s="149"/>
      <c r="J2" s="149"/>
      <c r="K2" s="149"/>
      <c r="L2" s="148"/>
      <c r="M2" s="149" t="s">
        <v>229</v>
      </c>
      <c r="N2" s="148"/>
      <c r="O2" s="149"/>
      <c r="P2" s="149"/>
      <c r="Q2" s="180" t="s">
        <v>230</v>
      </c>
      <c r="R2" s="181"/>
      <c r="S2" s="150"/>
      <c r="T2" s="182"/>
      <c r="V2" s="255" t="s">
        <v>63</v>
      </c>
      <c r="W2" s="255"/>
      <c r="X2" s="191"/>
      <c r="Y2" s="192" t="s">
        <v>60</v>
      </c>
      <c r="Z2" s="191"/>
      <c r="AA2" s="192" t="s">
        <v>61</v>
      </c>
      <c r="AC2" s="188"/>
      <c r="AD2" s="188"/>
      <c r="AE2" s="188"/>
      <c r="AF2" s="188"/>
      <c r="AG2" s="188"/>
      <c r="AH2" s="188"/>
      <c r="AI2" s="188"/>
      <c r="AJ2" s="188"/>
    </row>
    <row r="3" spans="1:63" ht="3.75" customHeight="1" x14ac:dyDescent="0.15">
      <c r="A3" s="53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C3" s="188"/>
      <c r="AD3" s="188"/>
      <c r="AE3" s="188"/>
      <c r="AF3" s="188"/>
      <c r="AG3" s="188"/>
      <c r="AH3" s="188"/>
      <c r="AI3" s="188"/>
      <c r="AJ3" s="188"/>
    </row>
    <row r="4" spans="1:63" ht="22.15" customHeight="1" x14ac:dyDescent="0.15">
      <c r="A4" s="53"/>
      <c r="B4" s="244" t="s">
        <v>0</v>
      </c>
      <c r="C4" s="140" t="s">
        <v>1</v>
      </c>
      <c r="D4" s="246" t="s">
        <v>93</v>
      </c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8"/>
      <c r="AC4" s="188"/>
      <c r="AD4" s="188"/>
      <c r="AE4" s="188"/>
      <c r="AF4" s="188"/>
      <c r="AG4" s="188"/>
      <c r="AH4" s="188"/>
      <c r="AI4" s="188"/>
      <c r="AJ4" s="188"/>
    </row>
    <row r="5" spans="1:63" ht="22.15" customHeight="1" x14ac:dyDescent="0.15">
      <c r="A5" s="53"/>
      <c r="B5" s="245"/>
      <c r="C5" s="140" t="s">
        <v>2</v>
      </c>
      <c r="D5" s="98" t="s">
        <v>92</v>
      </c>
      <c r="E5" s="249">
        <v>2200004</v>
      </c>
      <c r="F5" s="249"/>
      <c r="G5" s="250"/>
      <c r="H5" s="251" t="s">
        <v>144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3"/>
      <c r="AC5" s="184"/>
      <c r="AD5" s="184"/>
      <c r="AE5" s="184"/>
      <c r="AF5" s="184"/>
      <c r="AG5" s="184"/>
      <c r="AH5" s="185"/>
      <c r="AI5" s="184"/>
      <c r="AJ5" s="184"/>
    </row>
    <row r="6" spans="1:63" ht="12" customHeight="1" x14ac:dyDescent="0.15">
      <c r="A6" s="53"/>
      <c r="B6" s="245"/>
      <c r="C6" s="244" t="s">
        <v>3</v>
      </c>
      <c r="D6" s="284" t="s">
        <v>4</v>
      </c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6"/>
      <c r="R6" s="287" t="s">
        <v>5</v>
      </c>
      <c r="S6" s="287"/>
      <c r="T6" s="287"/>
      <c r="U6" s="287"/>
      <c r="V6" s="287"/>
      <c r="W6" s="287" t="s">
        <v>6</v>
      </c>
      <c r="X6" s="287"/>
      <c r="Y6" s="287"/>
      <c r="Z6" s="287"/>
      <c r="AA6" s="287"/>
      <c r="AD6" s="186"/>
      <c r="AE6" s="186"/>
      <c r="AF6" s="186"/>
      <c r="AH6" s="187"/>
      <c r="AI6" s="186"/>
      <c r="AJ6" s="186"/>
    </row>
    <row r="7" spans="1:63" ht="22.15" customHeight="1" thickBot="1" x14ac:dyDescent="0.2">
      <c r="A7" s="53"/>
      <c r="B7" s="245"/>
      <c r="C7" s="254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292"/>
      <c r="S7" s="292"/>
      <c r="T7" s="292"/>
      <c r="U7" s="292"/>
      <c r="V7" s="292"/>
      <c r="W7" s="293"/>
      <c r="X7" s="293"/>
      <c r="Y7" s="293"/>
      <c r="Z7" s="293"/>
      <c r="AA7" s="293"/>
    </row>
    <row r="8" spans="1:63" ht="22.15" customHeight="1" thickBot="1" x14ac:dyDescent="0.2">
      <c r="A8" s="53"/>
      <c r="B8" s="245"/>
      <c r="C8" s="141" t="s">
        <v>7</v>
      </c>
      <c r="D8" s="294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6"/>
      <c r="P8" s="297" t="s">
        <v>8</v>
      </c>
      <c r="Q8" s="298"/>
      <c r="R8" s="298"/>
      <c r="S8" s="294"/>
      <c r="T8" s="295"/>
      <c r="U8" s="295"/>
      <c r="V8" s="295"/>
      <c r="W8" s="295"/>
      <c r="X8" s="295"/>
      <c r="Y8" s="295"/>
      <c r="Z8" s="295"/>
      <c r="AA8" s="296"/>
      <c r="AC8" s="49"/>
      <c r="AD8" s="36" t="s">
        <v>76</v>
      </c>
    </row>
    <row r="9" spans="1:63" ht="22.15" customHeight="1" thickBot="1" x14ac:dyDescent="0.2">
      <c r="A9" s="70"/>
      <c r="B9" s="245"/>
      <c r="C9" s="130" t="s">
        <v>220</v>
      </c>
      <c r="D9" s="299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1"/>
      <c r="P9" s="302" t="s">
        <v>215</v>
      </c>
      <c r="Q9" s="303"/>
      <c r="R9" s="303"/>
      <c r="S9" s="294"/>
      <c r="T9" s="295"/>
      <c r="U9" s="295"/>
      <c r="V9" s="295"/>
      <c r="W9" s="295"/>
      <c r="X9" s="295"/>
      <c r="Y9" s="295"/>
      <c r="Z9" s="295"/>
      <c r="AA9" s="296"/>
      <c r="AC9" s="99"/>
      <c r="AD9" s="36" t="s">
        <v>87</v>
      </c>
    </row>
    <row r="10" spans="1:63" ht="22.15" customHeight="1" thickBot="1" x14ac:dyDescent="0.2">
      <c r="A10" s="53"/>
      <c r="B10" s="100"/>
      <c r="C10" s="101" t="s">
        <v>9</v>
      </c>
      <c r="D10" s="236" t="s">
        <v>10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37"/>
      <c r="AC10" s="50"/>
      <c r="AD10" s="38" t="s">
        <v>111</v>
      </c>
      <c r="AG10" s="10"/>
      <c r="AH10" s="10"/>
      <c r="AI10" s="10"/>
      <c r="AJ10" s="10"/>
      <c r="AK10" s="10"/>
    </row>
    <row r="11" spans="1:63" ht="22.15" customHeight="1" x14ac:dyDescent="0.15">
      <c r="A11" s="53"/>
      <c r="B11" s="232" t="s">
        <v>11</v>
      </c>
      <c r="C11" s="234">
        <f>D12*5+F12*2.5+H12*2+L12*1+N12*0.5+P12*0.3+R12*0.25+T12*0.125+V12*0.02+X12*0.01+Z12*0.005</f>
        <v>5</v>
      </c>
      <c r="D11" s="229" t="s">
        <v>12</v>
      </c>
      <c r="E11" s="229"/>
      <c r="F11" s="236" t="s">
        <v>13</v>
      </c>
      <c r="G11" s="237"/>
      <c r="H11" s="236" t="s">
        <v>14</v>
      </c>
      <c r="I11" s="229"/>
      <c r="J11" s="229"/>
      <c r="K11" s="237"/>
      <c r="L11" s="236" t="s">
        <v>89</v>
      </c>
      <c r="M11" s="237"/>
      <c r="N11" s="236" t="s">
        <v>15</v>
      </c>
      <c r="O11" s="271"/>
      <c r="P11" s="288" t="s">
        <v>231</v>
      </c>
      <c r="Q11" s="289"/>
      <c r="R11" s="288" t="s">
        <v>16</v>
      </c>
      <c r="S11" s="290"/>
      <c r="T11" s="291" t="s">
        <v>17</v>
      </c>
      <c r="U11" s="290"/>
      <c r="V11" s="288" t="s">
        <v>18</v>
      </c>
      <c r="W11" s="290"/>
      <c r="X11" s="190" t="s">
        <v>19</v>
      </c>
      <c r="Y11" s="190"/>
      <c r="Z11" s="288" t="s">
        <v>20</v>
      </c>
      <c r="AA11" s="290"/>
      <c r="AD11" s="14"/>
      <c r="AG11" s="10"/>
      <c r="AH11" s="10"/>
      <c r="AI11" s="10"/>
      <c r="AJ11" s="10"/>
      <c r="AK11" s="10"/>
    </row>
    <row r="12" spans="1:63" ht="17.25" customHeight="1" x14ac:dyDescent="0.2">
      <c r="A12" s="53"/>
      <c r="B12" s="233"/>
      <c r="C12" s="235"/>
      <c r="D12" s="242">
        <v>1</v>
      </c>
      <c r="E12" s="239"/>
      <c r="F12" s="238">
        <v>0</v>
      </c>
      <c r="G12" s="239"/>
      <c r="H12" s="238"/>
      <c r="I12" s="242"/>
      <c r="J12" s="242"/>
      <c r="K12" s="239"/>
      <c r="L12" s="238"/>
      <c r="M12" s="239"/>
      <c r="N12" s="238"/>
      <c r="O12" s="239"/>
      <c r="P12" s="304"/>
      <c r="Q12" s="305"/>
      <c r="R12" s="304"/>
      <c r="S12" s="305"/>
      <c r="T12" s="304"/>
      <c r="U12" s="305"/>
      <c r="V12" s="304"/>
      <c r="W12" s="305"/>
      <c r="X12" s="304"/>
      <c r="Y12" s="305"/>
      <c r="Z12" s="304"/>
      <c r="AA12" s="305"/>
      <c r="AC12" s="39" t="s">
        <v>88</v>
      </c>
      <c r="AD12" s="14"/>
      <c r="AG12" s="10"/>
      <c r="AH12" s="10"/>
      <c r="AI12" s="10"/>
      <c r="AJ12" s="10"/>
      <c r="AK12" s="10"/>
    </row>
    <row r="13" spans="1:63" ht="17.25" customHeight="1" x14ac:dyDescent="0.15">
      <c r="A13" s="53"/>
      <c r="B13" s="102"/>
      <c r="C13" s="103" t="s">
        <v>103</v>
      </c>
      <c r="D13" s="243"/>
      <c r="E13" s="241"/>
      <c r="F13" s="240"/>
      <c r="G13" s="241"/>
      <c r="H13" s="240"/>
      <c r="I13" s="243"/>
      <c r="J13" s="243"/>
      <c r="K13" s="241"/>
      <c r="L13" s="240"/>
      <c r="M13" s="241"/>
      <c r="N13" s="240"/>
      <c r="O13" s="241"/>
      <c r="P13" s="308"/>
      <c r="Q13" s="309"/>
      <c r="R13" s="306"/>
      <c r="S13" s="307"/>
      <c r="T13" s="306"/>
      <c r="U13" s="307"/>
      <c r="V13" s="306"/>
      <c r="W13" s="307"/>
      <c r="X13" s="306"/>
      <c r="Y13" s="307"/>
      <c r="Z13" s="308"/>
      <c r="AA13" s="309"/>
      <c r="AF13" s="44"/>
      <c r="AG13" s="13"/>
      <c r="AH13" s="13"/>
      <c r="AI13" s="13"/>
      <c r="AJ13" s="13"/>
    </row>
    <row r="14" spans="1:63" ht="15" customHeight="1" x14ac:dyDescent="0.15">
      <c r="A14" s="53"/>
      <c r="B14" s="244" t="s">
        <v>21</v>
      </c>
      <c r="C14" s="244" t="s">
        <v>22</v>
      </c>
      <c r="D14" s="200" t="s">
        <v>23</v>
      </c>
      <c r="E14" s="201"/>
      <c r="F14" s="200" t="s">
        <v>24</v>
      </c>
      <c r="G14" s="201"/>
      <c r="H14" s="200" t="s">
        <v>25</v>
      </c>
      <c r="I14" s="202"/>
      <c r="J14" s="202"/>
      <c r="K14" s="201"/>
      <c r="L14" s="200" t="s">
        <v>26</v>
      </c>
      <c r="M14" s="201"/>
      <c r="N14" s="282" t="s">
        <v>27</v>
      </c>
      <c r="O14" s="283"/>
      <c r="P14" s="310" t="s">
        <v>28</v>
      </c>
      <c r="Q14" s="311"/>
      <c r="R14" s="312" t="s">
        <v>79</v>
      </c>
      <c r="S14" s="313"/>
      <c r="T14" s="313"/>
      <c r="U14" s="313"/>
      <c r="V14" s="313"/>
      <c r="W14" s="313"/>
      <c r="X14" s="314"/>
      <c r="Y14" s="315" t="s">
        <v>29</v>
      </c>
      <c r="Z14" s="219"/>
      <c r="AA14" s="316"/>
      <c r="AC14" s="7" t="s">
        <v>113</v>
      </c>
      <c r="AF14" s="44"/>
      <c r="AG14" s="44"/>
      <c r="AH14" s="44"/>
      <c r="AI14" s="44"/>
    </row>
    <row r="15" spans="1:63" ht="15" customHeight="1" x14ac:dyDescent="0.15">
      <c r="A15" s="53"/>
      <c r="B15" s="245"/>
      <c r="C15" s="245"/>
      <c r="D15" s="198" t="s">
        <v>30</v>
      </c>
      <c r="E15" s="199"/>
      <c r="F15" s="198" t="s">
        <v>31</v>
      </c>
      <c r="G15" s="199"/>
      <c r="H15" s="198" t="s">
        <v>32</v>
      </c>
      <c r="I15" s="281"/>
      <c r="J15" s="281"/>
      <c r="K15" s="199"/>
      <c r="L15" s="198" t="s">
        <v>33</v>
      </c>
      <c r="M15" s="199"/>
      <c r="N15" s="198" t="s">
        <v>34</v>
      </c>
      <c r="O15" s="199"/>
      <c r="P15" s="321" t="s">
        <v>35</v>
      </c>
      <c r="Q15" s="322"/>
      <c r="R15" s="312"/>
      <c r="S15" s="313"/>
      <c r="T15" s="313"/>
      <c r="U15" s="313"/>
      <c r="V15" s="313"/>
      <c r="W15" s="313"/>
      <c r="X15" s="314"/>
      <c r="Y15" s="315"/>
      <c r="Z15" s="277"/>
      <c r="AA15" s="317"/>
      <c r="AC15" s="7" t="s">
        <v>225</v>
      </c>
      <c r="AD15" s="14"/>
      <c r="AF15" s="44"/>
      <c r="AG15" s="44"/>
      <c r="AH15" s="44"/>
      <c r="AI15" s="44"/>
    </row>
    <row r="16" spans="1:63" ht="17.25" customHeight="1" x14ac:dyDescent="0.15">
      <c r="A16" s="53"/>
      <c r="B16" s="264"/>
      <c r="C16" s="265"/>
      <c r="D16" s="195" t="s">
        <v>36</v>
      </c>
      <c r="E16" s="196"/>
      <c r="F16" s="195" t="s">
        <v>37</v>
      </c>
      <c r="G16" s="196"/>
      <c r="H16" s="195" t="s">
        <v>38</v>
      </c>
      <c r="I16" s="266"/>
      <c r="J16" s="266"/>
      <c r="K16" s="196"/>
      <c r="L16" s="195" t="s">
        <v>39</v>
      </c>
      <c r="M16" s="196"/>
      <c r="N16" s="195" t="s">
        <v>40</v>
      </c>
      <c r="O16" s="197"/>
      <c r="P16" s="323" t="s">
        <v>41</v>
      </c>
      <c r="Q16" s="280"/>
      <c r="R16" s="160"/>
      <c r="S16" s="161"/>
      <c r="T16" s="162" t="s">
        <v>62</v>
      </c>
      <c r="U16" s="163" t="s">
        <v>83</v>
      </c>
      <c r="V16" s="164" t="s">
        <v>80</v>
      </c>
      <c r="W16" s="161"/>
      <c r="X16" s="165"/>
      <c r="Y16" s="318"/>
      <c r="Z16" s="319"/>
      <c r="AA16" s="320"/>
      <c r="AD16" s="14"/>
      <c r="AF16" s="15"/>
      <c r="AG16" s="16"/>
      <c r="AI16" s="16"/>
    </row>
    <row r="17" spans="1:34" ht="22.15" customHeight="1" x14ac:dyDescent="0.15">
      <c r="A17" s="53"/>
      <c r="B17" s="265"/>
      <c r="C17" s="51" t="e">
        <f>D17+F17+H17+L17+N17+#REF!</f>
        <v>#REF!</v>
      </c>
      <c r="D17" s="267">
        <v>2</v>
      </c>
      <c r="E17" s="268"/>
      <c r="F17" s="267"/>
      <c r="G17" s="268"/>
      <c r="H17" s="267"/>
      <c r="I17" s="269"/>
      <c r="J17" s="269"/>
      <c r="K17" s="268"/>
      <c r="L17" s="267"/>
      <c r="M17" s="268"/>
      <c r="N17" s="267"/>
      <c r="O17" s="268"/>
      <c r="P17" s="272"/>
      <c r="Q17" s="273"/>
      <c r="R17" s="274"/>
      <c r="S17" s="275"/>
      <c r="T17" s="275"/>
      <c r="U17" s="275"/>
      <c r="V17" s="275"/>
      <c r="W17" s="275"/>
      <c r="X17" s="276"/>
      <c r="Y17" s="166"/>
      <c r="Z17" s="219" t="s">
        <v>84</v>
      </c>
      <c r="AA17" s="220"/>
      <c r="AC17" s="7" t="s">
        <v>122</v>
      </c>
      <c r="AD17" s="14"/>
    </row>
    <row r="18" spans="1:34" ht="22.15" customHeight="1" x14ac:dyDescent="0.15">
      <c r="A18" s="53"/>
      <c r="B18" s="102"/>
      <c r="C18" s="141" t="s">
        <v>1</v>
      </c>
      <c r="D18" s="167" t="s">
        <v>93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70"/>
      <c r="Z18" s="277" t="s">
        <v>85</v>
      </c>
      <c r="AA18" s="278"/>
      <c r="AD18" s="14"/>
    </row>
    <row r="19" spans="1:34" ht="22.15" customHeight="1" x14ac:dyDescent="0.15">
      <c r="A19" s="53"/>
      <c r="B19" s="139" t="s">
        <v>42</v>
      </c>
      <c r="C19" s="140" t="s">
        <v>43</v>
      </c>
      <c r="D19" s="98" t="s">
        <v>146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7"/>
      <c r="Z19" s="279" t="s">
        <v>86</v>
      </c>
      <c r="AA19" s="280"/>
      <c r="AD19" s="14"/>
    </row>
    <row r="20" spans="1:34" ht="22.15" customHeight="1" x14ac:dyDescent="0.15">
      <c r="A20" s="53"/>
      <c r="B20" s="104"/>
      <c r="C20" s="141" t="s">
        <v>44</v>
      </c>
      <c r="D20" s="267" t="s">
        <v>94</v>
      </c>
      <c r="E20" s="269"/>
      <c r="F20" s="269"/>
      <c r="G20" s="269"/>
      <c r="H20" s="269"/>
      <c r="I20" s="269"/>
      <c r="J20" s="269"/>
      <c r="K20" s="269"/>
      <c r="L20" s="269"/>
      <c r="M20" s="268"/>
      <c r="N20" s="236" t="s">
        <v>7</v>
      </c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1"/>
      <c r="AD20" s="14"/>
      <c r="AH20" s="7" t="s">
        <v>120</v>
      </c>
    </row>
    <row r="21" spans="1:34" ht="22.15" customHeight="1" x14ac:dyDescent="0.15">
      <c r="A21" s="53"/>
      <c r="B21" s="262" t="s">
        <v>45</v>
      </c>
      <c r="C21" s="140" t="s">
        <v>46</v>
      </c>
      <c r="D21" s="227">
        <v>44291</v>
      </c>
      <c r="E21" s="228"/>
      <c r="F21" s="228"/>
      <c r="G21" s="228"/>
      <c r="H21" s="228"/>
      <c r="I21" s="228"/>
      <c r="J21" s="228"/>
      <c r="K21" s="228"/>
      <c r="L21" s="105" t="s">
        <v>62</v>
      </c>
      <c r="M21" s="229" t="str">
        <f>IF(D21="","",TEXT(D21,"aaaa"))</f>
        <v>月曜日</v>
      </c>
      <c r="N21" s="229"/>
      <c r="O21" s="105" t="s">
        <v>80</v>
      </c>
      <c r="P21" s="81" t="s">
        <v>80</v>
      </c>
      <c r="R21" s="81"/>
      <c r="S21" s="128"/>
      <c r="T21" s="45" t="s">
        <v>58</v>
      </c>
      <c r="U21" s="128"/>
      <c r="V21" s="79" t="s">
        <v>59</v>
      </c>
      <c r="W21" s="80"/>
      <c r="X21" s="17" t="s">
        <v>47</v>
      </c>
      <c r="Y21" s="17"/>
      <c r="Z21" s="17"/>
      <c r="AA21" s="29"/>
      <c r="AD21" s="14"/>
      <c r="AH21"/>
    </row>
    <row r="22" spans="1:34" ht="22.15" customHeight="1" x14ac:dyDescent="0.15">
      <c r="A22" s="53"/>
      <c r="B22" s="263"/>
      <c r="C22" s="141" t="s">
        <v>48</v>
      </c>
      <c r="D22" s="227">
        <v>44292</v>
      </c>
      <c r="E22" s="228"/>
      <c r="F22" s="228"/>
      <c r="G22" s="228"/>
      <c r="H22" s="228"/>
      <c r="I22" s="228"/>
      <c r="J22" s="228"/>
      <c r="K22" s="228"/>
      <c r="L22" s="54" t="s">
        <v>62</v>
      </c>
      <c r="M22" s="229" t="str">
        <f>IF(D22="","",TEXT(D22,"aaaa"))</f>
        <v>火曜日</v>
      </c>
      <c r="N22" s="229"/>
      <c r="O22" s="105" t="s">
        <v>80</v>
      </c>
      <c r="P22" s="81" t="s">
        <v>80</v>
      </c>
      <c r="Q22" s="81"/>
      <c r="R22" s="25"/>
      <c r="S22" s="128"/>
      <c r="T22" s="18" t="s">
        <v>58</v>
      </c>
      <c r="U22" s="128"/>
      <c r="V22" s="79" t="s">
        <v>59</v>
      </c>
      <c r="W22" s="80"/>
      <c r="X22" s="213">
        <f>IF(ISBLANK(D21)=TRUE,"", DATEDIF(D21,D22,"YD")+1)</f>
        <v>2</v>
      </c>
      <c r="Y22" s="213"/>
      <c r="Z22" s="214" t="s">
        <v>55</v>
      </c>
      <c r="AA22" s="215"/>
      <c r="AD22" s="14"/>
    </row>
    <row r="23" spans="1:34" ht="15" customHeight="1" x14ac:dyDescent="0.15">
      <c r="A23" s="53"/>
      <c r="B23" s="102"/>
      <c r="C23" s="106" t="s">
        <v>73</v>
      </c>
      <c r="D23" s="171"/>
      <c r="E23" s="171"/>
      <c r="F23" s="171"/>
      <c r="G23" s="107"/>
      <c r="H23" s="52" t="s">
        <v>68</v>
      </c>
      <c r="I23" s="52"/>
      <c r="J23" s="52"/>
      <c r="K23" s="107"/>
      <c r="L23" s="52" t="s">
        <v>135</v>
      </c>
      <c r="M23" s="52"/>
      <c r="N23" s="52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1"/>
      <c r="AC23" s="19"/>
      <c r="AD23" s="12"/>
    </row>
    <row r="24" spans="1:34" ht="15" customHeight="1" x14ac:dyDescent="0.15">
      <c r="A24" s="53"/>
      <c r="B24" s="102"/>
      <c r="C24" s="106" t="s">
        <v>74</v>
      </c>
      <c r="D24" s="171"/>
      <c r="E24" s="171"/>
      <c r="F24" s="159"/>
      <c r="G24" s="172"/>
      <c r="H24" s="173" t="s">
        <v>69</v>
      </c>
      <c r="I24" s="173"/>
      <c r="J24" s="173"/>
      <c r="K24" s="172"/>
      <c r="L24" s="174" t="s">
        <v>139</v>
      </c>
      <c r="M24" s="174"/>
      <c r="N24" s="174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2"/>
      <c r="AC24" s="19"/>
    </row>
    <row r="25" spans="1:34" ht="15" customHeight="1" x14ac:dyDescent="0.15">
      <c r="A25" s="53"/>
      <c r="B25" s="139" t="s">
        <v>50</v>
      </c>
      <c r="C25" s="106" t="s">
        <v>121</v>
      </c>
      <c r="D25" s="171"/>
      <c r="E25" s="171"/>
      <c r="F25" s="171"/>
      <c r="G25" s="172"/>
      <c r="H25" s="173" t="s">
        <v>134</v>
      </c>
      <c r="I25" s="173"/>
      <c r="J25" s="173"/>
      <c r="K25" s="172"/>
      <c r="L25" s="174" t="s">
        <v>140</v>
      </c>
      <c r="M25" s="173"/>
      <c r="N25" s="173"/>
      <c r="O25" s="223" t="s">
        <v>145</v>
      </c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4"/>
      <c r="AC25" s="19"/>
    </row>
    <row r="26" spans="1:34" ht="15" customHeight="1" x14ac:dyDescent="0.15">
      <c r="A26" s="53"/>
      <c r="B26" s="139"/>
      <c r="C26" s="106" t="s">
        <v>98</v>
      </c>
      <c r="D26" s="53"/>
      <c r="E26" s="53"/>
      <c r="F26" s="171"/>
      <c r="G26" s="172"/>
      <c r="H26" s="173" t="s">
        <v>72</v>
      </c>
      <c r="I26" s="173"/>
      <c r="J26" s="173"/>
      <c r="K26" s="172"/>
      <c r="L26" s="173" t="s">
        <v>141</v>
      </c>
      <c r="M26" s="173"/>
      <c r="N26" s="17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4"/>
      <c r="AC26"/>
    </row>
    <row r="27" spans="1:34" ht="15" customHeight="1" x14ac:dyDescent="0.15">
      <c r="A27" s="53"/>
      <c r="B27" s="226" t="s">
        <v>138</v>
      </c>
      <c r="C27" s="106" t="s">
        <v>99</v>
      </c>
      <c r="D27" s="53"/>
      <c r="E27" s="53"/>
      <c r="F27" s="53"/>
      <c r="G27" s="172"/>
      <c r="H27" s="173" t="s">
        <v>69</v>
      </c>
      <c r="I27" s="173"/>
      <c r="J27" s="173"/>
      <c r="K27" s="172"/>
      <c r="L27" s="173" t="s">
        <v>139</v>
      </c>
      <c r="M27" s="173"/>
      <c r="N27" s="173"/>
      <c r="O27" s="218">
        <v>2</v>
      </c>
      <c r="P27" s="218"/>
      <c r="Q27" s="59" t="s">
        <v>151</v>
      </c>
      <c r="R27" s="216"/>
      <c r="S27" s="216"/>
      <c r="T27" s="216"/>
      <c r="U27" s="216"/>
      <c r="V27" s="216"/>
      <c r="W27" s="216"/>
      <c r="X27" s="216"/>
      <c r="Y27" s="216"/>
      <c r="Z27" s="216"/>
      <c r="AA27" s="217"/>
      <c r="AC27" s="19"/>
    </row>
    <row r="28" spans="1:34" ht="15" customHeight="1" x14ac:dyDescent="0.15">
      <c r="A28" s="53"/>
      <c r="B28" s="226"/>
      <c r="C28" s="106" t="s">
        <v>100</v>
      </c>
      <c r="D28" s="171"/>
      <c r="E28" s="53"/>
      <c r="F28" s="53"/>
      <c r="G28" s="172"/>
      <c r="H28" s="173" t="s">
        <v>71</v>
      </c>
      <c r="I28" s="173"/>
      <c r="J28" s="173"/>
      <c r="K28" s="172"/>
      <c r="L28" s="173" t="s">
        <v>140</v>
      </c>
      <c r="M28" s="173"/>
      <c r="N28" s="173"/>
      <c r="O28" s="223" t="s">
        <v>148</v>
      </c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4"/>
      <c r="AC28" s="19"/>
    </row>
    <row r="29" spans="1:34" ht="15" customHeight="1" x14ac:dyDescent="0.15">
      <c r="A29" s="53"/>
      <c r="B29" s="226"/>
      <c r="C29" s="106" t="s">
        <v>101</v>
      </c>
      <c r="D29" s="171"/>
      <c r="E29" s="53"/>
      <c r="F29" s="53"/>
      <c r="G29" s="172"/>
      <c r="H29" s="173" t="s">
        <v>70</v>
      </c>
      <c r="I29" s="173"/>
      <c r="J29" s="173"/>
      <c r="K29" s="172"/>
      <c r="L29" s="173" t="s">
        <v>142</v>
      </c>
      <c r="M29" s="173"/>
      <c r="N29" s="173"/>
      <c r="O29" s="223" t="s">
        <v>149</v>
      </c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4"/>
      <c r="AC29" s="19"/>
    </row>
    <row r="30" spans="1:34" ht="15" customHeight="1" x14ac:dyDescent="0.15">
      <c r="A30" s="53"/>
      <c r="B30" s="226"/>
      <c r="C30" s="106" t="s">
        <v>102</v>
      </c>
      <c r="D30" s="171"/>
      <c r="E30" s="171"/>
      <c r="F30" s="171"/>
      <c r="G30" s="172"/>
      <c r="H30" s="173" t="s">
        <v>69</v>
      </c>
      <c r="I30" s="173"/>
      <c r="J30" s="173"/>
      <c r="K30" s="172"/>
      <c r="L30" s="173" t="s">
        <v>139</v>
      </c>
      <c r="M30" s="173"/>
      <c r="N30" s="17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4"/>
      <c r="AC30" s="19"/>
    </row>
    <row r="31" spans="1:34" ht="15" customHeight="1" x14ac:dyDescent="0.15">
      <c r="A31" s="53"/>
      <c r="B31" s="90"/>
      <c r="C31" s="108" t="s">
        <v>155</v>
      </c>
      <c r="D31" s="175"/>
      <c r="E31" s="175"/>
      <c r="F31" s="175"/>
      <c r="G31" s="176"/>
      <c r="H31" s="177" t="s">
        <v>69</v>
      </c>
      <c r="I31" s="177"/>
      <c r="J31" s="177"/>
      <c r="K31" s="176"/>
      <c r="L31" s="177" t="s">
        <v>139</v>
      </c>
      <c r="M31" s="178"/>
      <c r="N31" s="177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179"/>
      <c r="AC31" s="19"/>
    </row>
    <row r="32" spans="1:34" ht="18" customHeight="1" x14ac:dyDescent="0.15">
      <c r="A32" s="53"/>
      <c r="B32" s="109"/>
      <c r="C32" s="110" t="s">
        <v>154</v>
      </c>
      <c r="D32" s="54"/>
      <c r="E32" s="54"/>
      <c r="F32" s="54"/>
      <c r="G32" s="111"/>
      <c r="H32" s="55" t="s">
        <v>136</v>
      </c>
      <c r="I32" s="55"/>
      <c r="J32" s="55"/>
      <c r="K32" s="111"/>
      <c r="L32" s="55" t="s">
        <v>137</v>
      </c>
      <c r="M32" s="112" t="s">
        <v>75</v>
      </c>
      <c r="N32" s="206" t="s">
        <v>56</v>
      </c>
      <c r="O32" s="206"/>
      <c r="P32" s="207"/>
      <c r="Q32" s="207"/>
      <c r="R32" s="207"/>
      <c r="S32" s="207"/>
      <c r="T32" s="207"/>
      <c r="U32" s="208" t="s">
        <v>57</v>
      </c>
      <c r="V32" s="208"/>
      <c r="W32" s="209"/>
      <c r="X32" s="209"/>
      <c r="Y32" s="209"/>
      <c r="Z32" s="209"/>
      <c r="AA32" s="210"/>
      <c r="AC32" s="14"/>
    </row>
    <row r="33" spans="1:29" ht="21.75" customHeight="1" thickBot="1" x14ac:dyDescent="0.2">
      <c r="A33" s="53"/>
      <c r="B33" s="102"/>
      <c r="C33" s="113" t="s">
        <v>51</v>
      </c>
      <c r="D33" s="114"/>
      <c r="E33" s="114"/>
      <c r="F33" s="114"/>
      <c r="G33" s="115"/>
      <c r="H33" s="115"/>
      <c r="I33" s="115"/>
      <c r="J33" s="115"/>
      <c r="K33" s="114"/>
      <c r="L33" s="114"/>
      <c r="M33" s="114"/>
      <c r="N33" s="114"/>
      <c r="O33" s="114"/>
      <c r="P33" s="22"/>
      <c r="Q33" s="22"/>
      <c r="R33" s="22"/>
      <c r="S33" s="22"/>
      <c r="T33" s="22"/>
      <c r="U33" s="22"/>
      <c r="V33" s="93" t="s">
        <v>52</v>
      </c>
      <c r="W33" s="94"/>
      <c r="X33" s="211"/>
      <c r="Y33" s="211"/>
      <c r="Z33" s="211"/>
      <c r="AA33" s="212"/>
      <c r="AC33" s="14"/>
    </row>
    <row r="34" spans="1:29" ht="22.15" customHeight="1" thickTop="1" x14ac:dyDescent="0.15">
      <c r="A34" s="53"/>
      <c r="B34" s="139" t="s">
        <v>53</v>
      </c>
      <c r="C34" s="256" t="s">
        <v>150</v>
      </c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8"/>
    </row>
    <row r="35" spans="1:29" ht="22.15" customHeight="1" x14ac:dyDescent="0.15">
      <c r="A35" s="53"/>
      <c r="B35" s="226" t="s">
        <v>109</v>
      </c>
      <c r="C35" s="259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1"/>
    </row>
    <row r="36" spans="1:29" ht="22.15" customHeight="1" x14ac:dyDescent="0.15">
      <c r="A36" s="53"/>
      <c r="B36" s="226"/>
      <c r="C36" s="259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1"/>
    </row>
    <row r="37" spans="1:29" ht="22.15" customHeight="1" x14ac:dyDescent="0.15">
      <c r="A37" s="53"/>
      <c r="B37" s="226"/>
      <c r="C37" s="259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1"/>
    </row>
    <row r="38" spans="1:29" ht="22.15" customHeight="1" x14ac:dyDescent="0.15">
      <c r="A38" s="53"/>
      <c r="B38" s="226"/>
      <c r="C38" s="259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1"/>
    </row>
    <row r="39" spans="1:29" ht="30" customHeight="1" x14ac:dyDescent="0.15">
      <c r="A39" s="53"/>
      <c r="B39" s="104"/>
      <c r="C39" s="203" t="s">
        <v>97</v>
      </c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5"/>
      <c r="AC39" s="24"/>
    </row>
    <row r="40" spans="1:29" ht="3" customHeight="1" x14ac:dyDescent="0.15">
      <c r="B40" s="20"/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1:29" ht="1.5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1:29" ht="16.149999999999999" customHeight="1" x14ac:dyDescent="0.15">
      <c r="B42" s="7" t="s">
        <v>110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spans="1:29" ht="18.75" customHeight="1" x14ac:dyDescent="0.2">
      <c r="A43" s="70"/>
      <c r="B43" s="73"/>
      <c r="C43" s="74" t="s">
        <v>108</v>
      </c>
      <c r="D43" s="189" t="s">
        <v>232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</row>
    <row r="44" spans="1:29" ht="18.75" customHeight="1" x14ac:dyDescent="0.2">
      <c r="A44" s="70"/>
      <c r="B44" s="73"/>
      <c r="C44" s="74" t="s">
        <v>54</v>
      </c>
      <c r="D44" s="74" t="s">
        <v>234</v>
      </c>
      <c r="E44" s="70"/>
      <c r="F44" s="74"/>
      <c r="G44" s="74"/>
      <c r="H44" s="74"/>
      <c r="I44" s="74"/>
      <c r="J44" s="74"/>
      <c r="K44" s="70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9" ht="6" customHeight="1" x14ac:dyDescent="0.15">
      <c r="A45" s="70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9" ht="16.149999999999999" customHeight="1" x14ac:dyDescent="0.15">
      <c r="B46" s="20" t="s">
        <v>105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1:29" ht="16.149999999999999" customHeight="1" x14ac:dyDescent="0.15">
      <c r="B47" s="20" t="s">
        <v>106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1:29" ht="16.149999999999999" customHeight="1" x14ac:dyDescent="0.15">
      <c r="B48" s="20" t="s">
        <v>133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N48" s="13"/>
      <c r="O48" s="13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6:44" ht="15.75" customHeight="1" x14ac:dyDescent="0.15">
      <c r="P49" s="70"/>
      <c r="Q49" s="70"/>
      <c r="R49" s="70"/>
      <c r="S49" s="70"/>
      <c r="T49" s="70"/>
      <c r="U49" s="72"/>
      <c r="V49" s="72"/>
      <c r="W49" s="72"/>
      <c r="X49" s="72"/>
      <c r="Y49" s="72"/>
      <c r="Z49" s="72"/>
      <c r="AA49" s="72"/>
      <c r="AC49" s="20"/>
      <c r="AD49" s="20"/>
      <c r="AE49" s="13"/>
      <c r="AF49" s="13"/>
      <c r="AG49" s="13"/>
      <c r="AH49" s="13"/>
      <c r="AI49" s="13"/>
      <c r="AJ49" s="13"/>
      <c r="AK49" s="13"/>
      <c r="AL49" s="20"/>
      <c r="AM49" s="13"/>
      <c r="AN49" s="13"/>
      <c r="AO49" s="13"/>
      <c r="AP49" s="13"/>
      <c r="AQ49" s="13"/>
      <c r="AR49" s="13"/>
    </row>
    <row r="50" spans="16:44" ht="16.149999999999999" customHeight="1" x14ac:dyDescent="0.15">
      <c r="P50" s="70"/>
      <c r="Q50" s="70"/>
      <c r="R50" s="70"/>
      <c r="S50" s="70"/>
      <c r="T50" s="70"/>
      <c r="U50" s="72"/>
      <c r="V50" s="72"/>
      <c r="W50" s="72"/>
      <c r="X50" s="72"/>
      <c r="Y50" s="72"/>
      <c r="Z50" s="72"/>
      <c r="AA50" s="72"/>
      <c r="AC50" s="20"/>
      <c r="AD50" s="20"/>
      <c r="AE50" s="27"/>
      <c r="AF50" s="27"/>
      <c r="AG50" s="27"/>
      <c r="AH50" s="27"/>
      <c r="AI50" s="27"/>
      <c r="AK50" s="13"/>
      <c r="AL50" s="20"/>
      <c r="AM50" s="13"/>
      <c r="AN50" s="13"/>
      <c r="AO50" s="13"/>
      <c r="AP50" s="13"/>
      <c r="AQ50" s="13"/>
      <c r="AR50" s="13"/>
    </row>
    <row r="51" spans="16:44" ht="17.45" customHeight="1" x14ac:dyDescent="0.15">
      <c r="P51" s="70"/>
      <c r="Q51" s="70"/>
      <c r="R51" s="70"/>
      <c r="S51" s="70"/>
      <c r="T51" s="70"/>
      <c r="U51" s="72"/>
      <c r="V51" s="72"/>
      <c r="W51" s="72"/>
      <c r="X51" s="72"/>
      <c r="Y51" s="72"/>
      <c r="Z51" s="72"/>
      <c r="AA51" s="72"/>
      <c r="AC51" s="20"/>
      <c r="AD51" s="20"/>
      <c r="AE51" s="13"/>
      <c r="AF51" s="13"/>
      <c r="AG51" s="13"/>
      <c r="AH51" s="13"/>
      <c r="AI51" s="13"/>
      <c r="AK51" s="13"/>
      <c r="AL51" s="20"/>
      <c r="AM51" s="13"/>
      <c r="AN51" s="13"/>
      <c r="AO51" s="13"/>
      <c r="AP51" s="13"/>
      <c r="AQ51" s="13"/>
      <c r="AR51" s="13"/>
    </row>
    <row r="52" spans="16:44" ht="16.149999999999999" customHeight="1" x14ac:dyDescent="0.15">
      <c r="P52" s="70"/>
      <c r="Q52" s="70"/>
      <c r="R52" s="70"/>
      <c r="S52" s="70"/>
      <c r="T52" s="70"/>
      <c r="U52" s="72"/>
      <c r="V52" s="72"/>
      <c r="W52" s="72"/>
      <c r="X52" s="72"/>
      <c r="Y52" s="72"/>
      <c r="Z52" s="72"/>
      <c r="AA52" s="72"/>
      <c r="AC52" s="20"/>
      <c r="AD52" s="20"/>
      <c r="AE52" s="13"/>
      <c r="AF52" s="13"/>
      <c r="AG52" s="13"/>
      <c r="AH52" s="13"/>
      <c r="AI52" s="13"/>
      <c r="AK52" s="13"/>
      <c r="AL52" s="20"/>
      <c r="AM52" s="13"/>
      <c r="AN52" s="13"/>
      <c r="AO52" s="13"/>
      <c r="AP52" s="13"/>
      <c r="AQ52" s="13"/>
      <c r="AR52" s="13"/>
    </row>
  </sheetData>
  <sheetProtection algorithmName="SHA-512" hashValue="mnpyh42JGcGzt2Ug8JEof+SvYCm4zqoWZtpjYKJuBpbypwkj7snOfX6Kq5PJbboW3mmpoUSm7YTEwX59rqNqTg==" saltValue="Qh9e6wwsDCeI1tMbPWCh0Q==" spinCount="100000" sheet="1" selectLockedCells="1" selectUnlockedCells="1"/>
  <dataConsolidate/>
  <mergeCells count="101">
    <mergeCell ref="X12:Y13"/>
    <mergeCell ref="Z12:AA13"/>
    <mergeCell ref="P14:Q14"/>
    <mergeCell ref="R14:X15"/>
    <mergeCell ref="Y14:AA16"/>
    <mergeCell ref="P15:Q15"/>
    <mergeCell ref="P16:Q16"/>
    <mergeCell ref="P12:Q13"/>
    <mergeCell ref="R12:S13"/>
    <mergeCell ref="T12:U13"/>
    <mergeCell ref="V12:W13"/>
    <mergeCell ref="D6:Q6"/>
    <mergeCell ref="R6:V6"/>
    <mergeCell ref="L11:M11"/>
    <mergeCell ref="N11:O11"/>
    <mergeCell ref="D10:AA10"/>
    <mergeCell ref="P11:Q11"/>
    <mergeCell ref="R11:S11"/>
    <mergeCell ref="T11:U11"/>
    <mergeCell ref="V11:W11"/>
    <mergeCell ref="Z11:AA11"/>
    <mergeCell ref="W6:AA6"/>
    <mergeCell ref="R7:V7"/>
    <mergeCell ref="W7:AA7"/>
    <mergeCell ref="D8:O8"/>
    <mergeCell ref="P8:R8"/>
    <mergeCell ref="S8:AA8"/>
    <mergeCell ref="D9:O9"/>
    <mergeCell ref="P9:R9"/>
    <mergeCell ref="S9:AA9"/>
    <mergeCell ref="B35:B38"/>
    <mergeCell ref="C34:AA38"/>
    <mergeCell ref="B21:B22"/>
    <mergeCell ref="B14:B17"/>
    <mergeCell ref="C14:C16"/>
    <mergeCell ref="H16:K16"/>
    <mergeCell ref="F17:G17"/>
    <mergeCell ref="H17:K17"/>
    <mergeCell ref="L17:M17"/>
    <mergeCell ref="N17:O17"/>
    <mergeCell ref="D17:E17"/>
    <mergeCell ref="L14:M14"/>
    <mergeCell ref="M21:N21"/>
    <mergeCell ref="D20:M20"/>
    <mergeCell ref="N20:AA20"/>
    <mergeCell ref="P17:Q17"/>
    <mergeCell ref="R17:X17"/>
    <mergeCell ref="D21:K21"/>
    <mergeCell ref="Z18:AA18"/>
    <mergeCell ref="Z19:AA19"/>
    <mergeCell ref="H15:K15"/>
    <mergeCell ref="L15:M15"/>
    <mergeCell ref="N15:O15"/>
    <mergeCell ref="N14:O14"/>
    <mergeCell ref="A1:AA1"/>
    <mergeCell ref="B27:B30"/>
    <mergeCell ref="O30:AA30"/>
    <mergeCell ref="D22:K22"/>
    <mergeCell ref="M22:N22"/>
    <mergeCell ref="O23:AA23"/>
    <mergeCell ref="O26:AA26"/>
    <mergeCell ref="B11:B12"/>
    <mergeCell ref="C11:C12"/>
    <mergeCell ref="D11:E11"/>
    <mergeCell ref="F11:G11"/>
    <mergeCell ref="H11:K11"/>
    <mergeCell ref="L12:M13"/>
    <mergeCell ref="N12:O13"/>
    <mergeCell ref="D12:E13"/>
    <mergeCell ref="F12:G13"/>
    <mergeCell ref="H12:K13"/>
    <mergeCell ref="F16:G16"/>
    <mergeCell ref="B4:B9"/>
    <mergeCell ref="D4:AA4"/>
    <mergeCell ref="E5:G5"/>
    <mergeCell ref="H5:AA5"/>
    <mergeCell ref="C6:C7"/>
    <mergeCell ref="V2:W2"/>
    <mergeCell ref="L16:M16"/>
    <mergeCell ref="N16:O16"/>
    <mergeCell ref="D15:E15"/>
    <mergeCell ref="F15:G15"/>
    <mergeCell ref="D14:E14"/>
    <mergeCell ref="F14:G14"/>
    <mergeCell ref="D16:E16"/>
    <mergeCell ref="H14:K14"/>
    <mergeCell ref="C39:AA39"/>
    <mergeCell ref="N32:O32"/>
    <mergeCell ref="P32:T32"/>
    <mergeCell ref="U32:V32"/>
    <mergeCell ref="W32:AA32"/>
    <mergeCell ref="X33:AA33"/>
    <mergeCell ref="X22:Y22"/>
    <mergeCell ref="Z22:AA22"/>
    <mergeCell ref="R27:AA27"/>
    <mergeCell ref="O27:P27"/>
    <mergeCell ref="Z17:AA17"/>
    <mergeCell ref="O24:AA24"/>
    <mergeCell ref="O25:AA25"/>
    <mergeCell ref="O28:AA28"/>
    <mergeCell ref="O29:AA29"/>
  </mergeCells>
  <phoneticPr fontId="1"/>
  <conditionalFormatting sqref="D21:K22">
    <cfRule type="expression" dxfId="11" priority="1">
      <formula>AND(MONTH(D21)&lt;10,DAY(D21)&lt;10)</formula>
    </cfRule>
    <cfRule type="expression" dxfId="10" priority="2">
      <formula>AND(MONTH(D21)&lt;10,DAY(D21)&gt;=10)</formula>
    </cfRule>
    <cfRule type="expression" dxfId="9" priority="3">
      <formula>AND(MONTH(D21)&gt;=10,DAY(D21)&lt;10)</formula>
    </cfRule>
    <cfRule type="expression" dxfId="8" priority="4">
      <formula>AND(MONTH(D21)&gt;=10,DAY(D21)&gt;=10)</formula>
    </cfRule>
  </conditionalFormatting>
  <dataValidations count="11">
    <dataValidation allowBlank="1" showInputMessage="1" showErrorMessage="1" prompt="大型は入れない、4tｻｲｽﾞ平ボディ車希望、などの要望をご記入下さい。" sqref="O25:X25" xr:uid="{04497170-6C72-4CE2-8C2A-7488F3470BEF}"/>
    <dataValidation allowBlank="1" showInputMessage="1" showErrorMessage="1" prompt="ワイヤーロープの本数を入れると自動計算されます。" sqref="C17" xr:uid="{08152B46-3E40-4624-891F-10244C742474}"/>
    <dataValidation allowBlank="1" showInputMessage="1" showErrorMessage="1" prompt="内訳を入れると自動計算されます。_x000a_手入力も可能です。" sqref="C11:C12" xr:uid="{9947D5B6-A860-4AB2-B8FA-9E397EBB296E}"/>
    <dataValidation showInputMessage="1" showErrorMessage="1" prompt="日付を入力すると自動的に曜日が入力されます。" sqref="M21:N22" xr:uid="{A2ADC93A-1535-4373-B633-65FF6A78F666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1:K22" xr:uid="{C36FCBFC-B6D5-4C11-BE58-143E255A509A}"/>
    <dataValidation showInputMessage="1" showErrorMessage="1" sqref="F24" xr:uid="{A68BEEA7-C98F-411D-A6B3-67554BDC5580}"/>
    <dataValidation allowBlank="1" showInputMessage="1" showErrorMessage="1" prompt="郵便番号ハイフンなしで入力願います" sqref="E5:G5" xr:uid="{6A58EE11-C473-4B95-B3AE-93D3AAF19DBF}"/>
    <dataValidation showErrorMessage="1" prompt="プルダウンメニューで、レンタルの見積依頼・予約・注文、購入の見積依頼の項目選択が可能です。" sqref="B2:E2" xr:uid="{A7AADB4A-B0FB-4B46-9BA2-DD3C96D20788}"/>
    <dataValidation showInputMessage="1" showErrorMessage="1" prompt="プルダウンメニューで、レンタルの見積依頼・予約・注文、購入の見積依頼の項目選択が可能です。" sqref="M2 G2:J2 O2:Q2 S2" xr:uid="{9A10C6F3-F642-425A-B7F6-785D8D59AB18}"/>
    <dataValidation allowBlank="1" showInputMessage="1" showErrorMessage="1" prompt="搬入出日を入力すると自動で日数が入力されます。_x000a_★レンタル未定の場合は、【貸出日数】を入力下さい。" sqref="X22:Y22" xr:uid="{8C74ACEE-7D43-4F2E-947D-4CE0256434AB}"/>
    <dataValidation allowBlank="1" showInputMessage="1" showErrorMessage="1" prompt="ハイフン不要" sqref="D9" xr:uid="{87DDA6B8-ACC2-4F81-8589-1F79A371E901}"/>
  </dataValidations>
  <hyperlinks>
    <hyperlink ref="D43" r:id="rId1" display="osaka@ncs-w.co.jp（大阪）" xr:uid="{A94EE20D-A893-4DED-97B3-C5DF82DD5E08}"/>
  </hyperlinks>
  <printOptions horizontalCentered="1"/>
  <pageMargins left="0.59055118110236227" right="0.59055118110236227" top="0.55118110236220474" bottom="0.35433070866141736" header="0.31496062992125984" footer="0.31496062992125984"/>
  <pageSetup paperSize="9" scale="95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5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6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7" name="Check Box 6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8" name="Check Box 7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9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180975</xdr:rowOff>
                  </from>
                  <to>
                    <xdr:col>11</xdr:col>
                    <xdr:colOff>57150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0" name="Check Box 9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190500</xdr:rowOff>
                  </from>
                  <to>
                    <xdr:col>11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1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2" name="Check Box 11">
              <controlPr defaultSize="0" autoFill="0" autoLine="0" autoPict="0">
                <anchor moveWithCells="1">
                  <from>
                    <xdr:col>9</xdr:col>
                    <xdr:colOff>114300</xdr:colOff>
                    <xdr:row>23</xdr:row>
                    <xdr:rowOff>190500</xdr:rowOff>
                  </from>
                  <to>
                    <xdr:col>11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3" name="Check Box 12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180975</xdr:rowOff>
                  </from>
                  <to>
                    <xdr:col>11</xdr:col>
                    <xdr:colOff>57150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4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0</xdr:rowOff>
                  </from>
                  <to>
                    <xdr:col>6</xdr:col>
                    <xdr:colOff>247650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5" name="Check Box 14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180975</xdr:rowOff>
                  </from>
                  <to>
                    <xdr:col>11</xdr:col>
                    <xdr:colOff>57150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6" name="Check Box 15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180975</xdr:rowOff>
                  </from>
                  <to>
                    <xdr:col>11</xdr:col>
                    <xdr:colOff>57150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7" name="Check Box 16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180975</xdr:rowOff>
                  </from>
                  <to>
                    <xdr:col>11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8" name="Check Box 17">
              <controlPr defaultSize="0" autoFill="0" autoLine="0" autoPict="0">
                <anchor moveWithCells="1">
                  <from>
                    <xdr:col>9</xdr:col>
                    <xdr:colOff>114300</xdr:colOff>
                    <xdr:row>29</xdr:row>
                    <xdr:rowOff>171450</xdr:rowOff>
                  </from>
                  <to>
                    <xdr:col>11</xdr:col>
                    <xdr:colOff>57150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9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0</xdr:rowOff>
                  </from>
                  <to>
                    <xdr:col>6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0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0</xdr:rowOff>
                  </from>
                  <to>
                    <xdr:col>6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1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2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0</xdr:rowOff>
                  </from>
                  <to>
                    <xdr:col>6</xdr:col>
                    <xdr:colOff>247650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23" name="Check Box 48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24" name="Check Box 49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25" name="Check Box 50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26" name="Check Box 51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27" name="Check Box 52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180975</xdr:rowOff>
                  </from>
                  <to>
                    <xdr:col>11</xdr:col>
                    <xdr:colOff>76200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28" name="Check Box 53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190500</xdr:rowOff>
                  </from>
                  <to>
                    <xdr:col>11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29" name="Check Box 54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30" name="Check Box 55">
              <controlPr defaultSize="0" autoFill="0" autoLine="0" autoPict="0">
                <anchor moveWithCells="1">
                  <from>
                    <xdr:col>9</xdr:col>
                    <xdr:colOff>114300</xdr:colOff>
                    <xdr:row>23</xdr:row>
                    <xdr:rowOff>190500</xdr:rowOff>
                  </from>
                  <to>
                    <xdr:col>11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31" name="Check Box 56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180975</xdr:rowOff>
                  </from>
                  <to>
                    <xdr:col>11</xdr:col>
                    <xdr:colOff>76200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32" name="Check Box 57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0</xdr:rowOff>
                  </from>
                  <to>
                    <xdr:col>6</xdr:col>
                    <xdr:colOff>247650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33" name="Check Box 58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180975</xdr:rowOff>
                  </from>
                  <to>
                    <xdr:col>11</xdr:col>
                    <xdr:colOff>76200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34" name="Check Box 59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180975</xdr:rowOff>
                  </from>
                  <to>
                    <xdr:col>11</xdr:col>
                    <xdr:colOff>76200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35" name="Check Box 60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180975</xdr:rowOff>
                  </from>
                  <to>
                    <xdr:col>11</xdr:col>
                    <xdr:colOff>76200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36" name="Check Box 61">
              <controlPr defaultSize="0" autoFill="0" autoLine="0" autoPict="0">
                <anchor moveWithCells="1">
                  <from>
                    <xdr:col>9</xdr:col>
                    <xdr:colOff>114300</xdr:colOff>
                    <xdr:row>29</xdr:row>
                    <xdr:rowOff>171450</xdr:rowOff>
                  </from>
                  <to>
                    <xdr:col>11</xdr:col>
                    <xdr:colOff>57150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37" name="Check Box 62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0</xdr:rowOff>
                  </from>
                  <to>
                    <xdr:col>6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38" name="Check Box 63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0</xdr:rowOff>
                  </from>
                  <to>
                    <xdr:col>6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39" name="Check Box 64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40" name="Check Box 65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0</xdr:rowOff>
                  </from>
                  <to>
                    <xdr:col>6</xdr:col>
                    <xdr:colOff>247650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41" name="Check Box 66">
              <controlPr defaultSize="0" autoFill="0" autoLine="0" autoPict="0">
                <anchor moveWithCells="1">
                  <from>
                    <xdr:col>9</xdr:col>
                    <xdr:colOff>114300</xdr:colOff>
                    <xdr:row>30</xdr:row>
                    <xdr:rowOff>171450</xdr:rowOff>
                  </from>
                  <to>
                    <xdr:col>11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42" name="Check Box 67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43" name="Check Box 68">
              <controlPr defaultSize="0" autoFill="0" autoLine="0" autoPict="0">
                <anchor moveWithCells="1">
                  <from>
                    <xdr:col>9</xdr:col>
                    <xdr:colOff>114300</xdr:colOff>
                    <xdr:row>30</xdr:row>
                    <xdr:rowOff>171450</xdr:rowOff>
                  </from>
                  <to>
                    <xdr:col>11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44" name="Check Box 69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45" name="Check Box 70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46" name="Check Box 71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180975</xdr:rowOff>
                  </from>
                  <to>
                    <xdr:col>11</xdr:col>
                    <xdr:colOff>47625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47" name="Check Box 72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180975</xdr:rowOff>
                  </from>
                  <to>
                    <xdr:col>11</xdr:col>
                    <xdr:colOff>47625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48" name="Check Box 77">
              <controlPr defaultSize="0" autoFill="0" autoLine="0" autoPict="0">
                <anchor moveWithCells="1">
                  <from>
                    <xdr:col>4</xdr:col>
                    <xdr:colOff>85725</xdr:colOff>
                    <xdr:row>1</xdr:row>
                    <xdr:rowOff>38100</xdr:rowOff>
                  </from>
                  <to>
                    <xdr:col>5</xdr:col>
                    <xdr:colOff>76200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9" name="Check Box 78">
              <controlPr defaultSize="0" autoFill="0" autoLine="0" autoPict="0">
                <anchor moveWithCells="1">
                  <from>
                    <xdr:col>11</xdr:col>
                    <xdr:colOff>76200</xdr:colOff>
                    <xdr:row>1</xdr:row>
                    <xdr:rowOff>38100</xdr:rowOff>
                  </from>
                  <to>
                    <xdr:col>12</xdr:col>
                    <xdr:colOff>47625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50" name="Check Box 105">
              <controlPr defaultSize="0" autoFill="0" autoLine="0" autoPict="0">
                <anchor moveWithCells="1">
                  <from>
                    <xdr:col>24</xdr:col>
                    <xdr:colOff>38100</xdr:colOff>
                    <xdr:row>16</xdr:row>
                    <xdr:rowOff>38100</xdr:rowOff>
                  </from>
                  <to>
                    <xdr:col>25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51" name="Check Box 106">
              <controlPr defaultSize="0" autoFill="0" autoLine="0" autoPict="0">
                <anchor moveWithCells="1">
                  <from>
                    <xdr:col>24</xdr:col>
                    <xdr:colOff>38100</xdr:colOff>
                    <xdr:row>17</xdr:row>
                    <xdr:rowOff>38100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52" name="Check Box 107">
              <controlPr defaultSize="0" autoFill="0" autoLine="0" autoPict="0">
                <anchor moveWithCells="1">
                  <from>
                    <xdr:col>24</xdr:col>
                    <xdr:colOff>38100</xdr:colOff>
                    <xdr:row>18</xdr:row>
                    <xdr:rowOff>38100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53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</xdr:row>
                    <xdr:rowOff>38100</xdr:rowOff>
                  </from>
                  <to>
                    <xdr:col>16</xdr:col>
                    <xdr:colOff>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FE919C48-5096-48C2-BF20-AE95D33479D1}">
          <x14:formula1>
            <xm:f>menu!$A$2:$A$14</xm:f>
          </x14:formula1>
          <xm:sqref>X2</xm:sqref>
        </x14:dataValidation>
        <x14:dataValidation type="list" showInputMessage="1" showErrorMessage="1" xr:uid="{E02A80CC-CB0C-4A97-A94B-0AD209E1A8FB}">
          <x14:formula1>
            <xm:f>menu!$B$2:$B$33</xm:f>
          </x14:formula1>
          <xm:sqref>Z2</xm:sqref>
        </x14:dataValidation>
        <x14:dataValidation type="list" showInputMessage="1" showErrorMessage="1" xr:uid="{359BF269-3BB0-4296-8E1F-E1F4AA362F8E}">
          <x14:formula1>
            <xm:f>menu!$D$2:$D$4</xm:f>
          </x14:formula1>
          <xm:sqref>R21:R22</xm:sqref>
        </x14:dataValidation>
        <x14:dataValidation type="list" allowBlank="1" showInputMessage="1" showErrorMessage="1" xr:uid="{764E689B-E285-4E46-BEB6-A4CDA891A664}">
          <x14:formula1>
            <xm:f>menu!$I$3:$I$4</xm:f>
          </x14:formula1>
          <xm:sqref>U16</xm:sqref>
        </x14:dataValidation>
        <x14:dataValidation type="list" showInputMessage="1" showErrorMessage="1" xr:uid="{32DB65A8-6047-48F0-8945-472760D8E707}">
          <x14:formula1>
            <xm:f>menu!$H$2:$H$11</xm:f>
          </x14:formula1>
          <xm:sqref>R17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FE29-FC8D-4A8A-8897-42978A88A7BA}">
  <sheetPr>
    <tabColor rgb="FFCCECFF"/>
    <pageSetUpPr fitToPage="1"/>
  </sheetPr>
  <dimension ref="A1:AJ52"/>
  <sheetViews>
    <sheetView showZeros="0" tabSelected="1" zoomScale="85" zoomScaleNormal="85" workbookViewId="0">
      <selection activeCell="D4" sqref="D4:AA4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29" width="9" style="7"/>
    <col min="30" max="30" width="9" style="7" customWidth="1"/>
    <col min="31" max="31" width="9" style="8"/>
    <col min="32" max="16384" width="9" style="7"/>
  </cols>
  <sheetData>
    <row r="1" spans="1:36" ht="29.25" customHeight="1" x14ac:dyDescent="0.15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85"/>
      <c r="AC1" s="183"/>
    </row>
    <row r="2" spans="1:36" ht="25.5" customHeight="1" x14ac:dyDescent="0.15">
      <c r="A2" s="70"/>
      <c r="B2" s="142" t="s">
        <v>227</v>
      </c>
      <c r="C2" s="143"/>
      <c r="D2" s="143"/>
      <c r="E2" s="143"/>
      <c r="F2" s="151" t="s">
        <v>228</v>
      </c>
      <c r="G2" s="144"/>
      <c r="H2" s="144"/>
      <c r="I2" s="144"/>
      <c r="J2" s="144"/>
      <c r="K2" s="144"/>
      <c r="L2" s="151"/>
      <c r="M2" s="144" t="s">
        <v>229</v>
      </c>
      <c r="N2" s="151"/>
      <c r="O2" s="144"/>
      <c r="P2" s="144"/>
      <c r="Q2" s="151" t="s">
        <v>230</v>
      </c>
      <c r="R2" s="152"/>
      <c r="S2" s="145"/>
      <c r="T2" s="153"/>
      <c r="V2" s="397" t="s">
        <v>63</v>
      </c>
      <c r="W2" s="397"/>
      <c r="X2" s="47"/>
      <c r="Y2" s="86" t="s">
        <v>60</v>
      </c>
      <c r="Z2" s="47"/>
      <c r="AA2" s="86" t="s">
        <v>61</v>
      </c>
      <c r="AC2" s="188"/>
      <c r="AD2" s="188"/>
      <c r="AE2" s="188"/>
      <c r="AF2" s="188"/>
      <c r="AG2" s="188"/>
      <c r="AH2" s="188"/>
      <c r="AI2" s="188"/>
      <c r="AJ2" s="188"/>
    </row>
    <row r="3" spans="1:36" ht="3.75" customHeight="1" x14ac:dyDescent="0.15">
      <c r="A3" s="70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C3" s="188"/>
      <c r="AD3" s="188"/>
      <c r="AE3" s="188"/>
      <c r="AF3" s="188"/>
      <c r="AG3" s="188"/>
      <c r="AH3" s="188"/>
      <c r="AI3" s="188"/>
      <c r="AJ3" s="188"/>
    </row>
    <row r="4" spans="1:36" ht="22.15" customHeight="1" x14ac:dyDescent="0.15">
      <c r="A4" s="70"/>
      <c r="B4" s="357" t="s">
        <v>0</v>
      </c>
      <c r="C4" s="42" t="s">
        <v>1</v>
      </c>
      <c r="D4" s="385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7"/>
      <c r="AC4" s="188"/>
      <c r="AD4" s="188"/>
      <c r="AE4" s="188"/>
      <c r="AF4" s="188"/>
      <c r="AG4" s="188"/>
      <c r="AH4" s="188"/>
      <c r="AI4" s="188"/>
      <c r="AJ4" s="188"/>
    </row>
    <row r="5" spans="1:36" ht="22.15" customHeight="1" x14ac:dyDescent="0.15">
      <c r="A5" s="70"/>
      <c r="B5" s="358"/>
      <c r="C5" s="42" t="s">
        <v>2</v>
      </c>
      <c r="D5" s="129" t="s">
        <v>92</v>
      </c>
      <c r="E5" s="388"/>
      <c r="F5" s="388"/>
      <c r="G5" s="389"/>
      <c r="H5" s="390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2"/>
      <c r="AC5" s="188"/>
      <c r="AD5" s="188"/>
      <c r="AE5" s="188"/>
      <c r="AF5" s="188"/>
      <c r="AG5" s="188"/>
      <c r="AH5" s="188"/>
      <c r="AI5" s="188"/>
      <c r="AJ5" s="188"/>
    </row>
    <row r="6" spans="1:36" ht="12" customHeight="1" thickBot="1" x14ac:dyDescent="0.2">
      <c r="A6" s="70"/>
      <c r="B6" s="358"/>
      <c r="C6" s="357" t="s">
        <v>3</v>
      </c>
      <c r="D6" s="284" t="s">
        <v>4</v>
      </c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6"/>
      <c r="R6" s="287" t="s">
        <v>5</v>
      </c>
      <c r="S6" s="287"/>
      <c r="T6" s="287"/>
      <c r="U6" s="287"/>
      <c r="V6" s="287"/>
      <c r="W6" s="287" t="s">
        <v>6</v>
      </c>
      <c r="X6" s="287"/>
      <c r="Y6" s="287"/>
      <c r="Z6" s="287"/>
      <c r="AA6" s="287"/>
      <c r="AC6" s="188"/>
      <c r="AD6" s="188"/>
      <c r="AE6" s="188"/>
      <c r="AF6" s="188"/>
      <c r="AG6" s="188"/>
      <c r="AH6" s="188"/>
      <c r="AI6" s="188"/>
      <c r="AJ6" s="188"/>
    </row>
    <row r="7" spans="1:36" ht="22.15" customHeight="1" thickBot="1" x14ac:dyDescent="0.2">
      <c r="A7" s="70"/>
      <c r="B7" s="358"/>
      <c r="C7" s="393"/>
      <c r="D7" s="365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7"/>
      <c r="R7" s="292"/>
      <c r="S7" s="292"/>
      <c r="T7" s="292"/>
      <c r="U7" s="292"/>
      <c r="V7" s="292"/>
      <c r="W7" s="394"/>
      <c r="X7" s="394"/>
      <c r="Y7" s="394"/>
      <c r="Z7" s="394"/>
      <c r="AA7" s="394"/>
      <c r="AC7" s="49"/>
      <c r="AD7" s="36" t="s">
        <v>76</v>
      </c>
      <c r="AE7" s="184"/>
      <c r="AF7" s="184"/>
      <c r="AG7" s="184"/>
      <c r="AH7" s="185"/>
    </row>
    <row r="8" spans="1:36" ht="22.15" customHeight="1" thickBot="1" x14ac:dyDescent="0.2">
      <c r="A8" s="70"/>
      <c r="B8" s="358"/>
      <c r="C8" s="43" t="s">
        <v>7</v>
      </c>
      <c r="D8" s="294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6"/>
      <c r="P8" s="297" t="s">
        <v>8</v>
      </c>
      <c r="Q8" s="298"/>
      <c r="R8" s="298"/>
      <c r="S8" s="294"/>
      <c r="T8" s="295"/>
      <c r="U8" s="295"/>
      <c r="V8" s="295"/>
      <c r="W8" s="295"/>
      <c r="X8" s="295"/>
      <c r="Y8" s="295"/>
      <c r="Z8" s="295"/>
      <c r="AA8" s="296"/>
      <c r="AC8" s="37"/>
      <c r="AD8" s="36" t="s">
        <v>87</v>
      </c>
      <c r="AE8" s="186"/>
      <c r="AF8" s="186"/>
      <c r="AH8" s="187"/>
    </row>
    <row r="9" spans="1:36" ht="22.15" customHeight="1" thickBot="1" x14ac:dyDescent="0.2">
      <c r="A9" s="70"/>
      <c r="B9" s="359"/>
      <c r="C9" s="43" t="s">
        <v>220</v>
      </c>
      <c r="D9" s="299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1"/>
      <c r="P9" s="302" t="s">
        <v>215</v>
      </c>
      <c r="Q9" s="303"/>
      <c r="R9" s="303"/>
      <c r="S9" s="294"/>
      <c r="T9" s="295"/>
      <c r="U9" s="295"/>
      <c r="V9" s="295"/>
      <c r="W9" s="295"/>
      <c r="X9" s="295"/>
      <c r="Y9" s="295"/>
      <c r="Z9" s="295"/>
      <c r="AA9" s="296"/>
      <c r="AC9" s="50"/>
      <c r="AD9" s="38" t="s">
        <v>111</v>
      </c>
    </row>
    <row r="10" spans="1:36" ht="22.15" customHeight="1" x14ac:dyDescent="0.2">
      <c r="A10" s="70"/>
      <c r="B10" s="64"/>
      <c r="C10" s="33" t="s">
        <v>9</v>
      </c>
      <c r="D10" s="297" t="s">
        <v>10</v>
      </c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371"/>
      <c r="AC10" s="39" t="s">
        <v>88</v>
      </c>
      <c r="AD10" s="14"/>
      <c r="AG10" s="10"/>
      <c r="AH10" s="10"/>
      <c r="AI10" s="10"/>
      <c r="AJ10" s="10"/>
    </row>
    <row r="11" spans="1:36" ht="22.15" customHeight="1" x14ac:dyDescent="0.15">
      <c r="A11" s="70"/>
      <c r="B11" s="65" t="s">
        <v>11</v>
      </c>
      <c r="C11" s="395">
        <f>D12*5+F12*2.5+H12*2+L12*1+N12*0.5+0.3*P12+R12*0.25+T12*0.125+V12*0.02+X12*0.01+Z12*0.005</f>
        <v>0</v>
      </c>
      <c r="D11" s="298" t="s">
        <v>12</v>
      </c>
      <c r="E11" s="298"/>
      <c r="F11" s="297" t="s">
        <v>13</v>
      </c>
      <c r="G11" s="371"/>
      <c r="H11" s="297" t="s">
        <v>14</v>
      </c>
      <c r="I11" s="298"/>
      <c r="J11" s="298"/>
      <c r="K11" s="371"/>
      <c r="L11" s="297" t="s">
        <v>89</v>
      </c>
      <c r="M11" s="371"/>
      <c r="N11" s="297" t="s">
        <v>15</v>
      </c>
      <c r="O11" s="409"/>
      <c r="P11" s="297" t="s">
        <v>231</v>
      </c>
      <c r="Q11" s="409"/>
      <c r="R11" s="297" t="s">
        <v>16</v>
      </c>
      <c r="S11" s="371"/>
      <c r="T11" s="298" t="s">
        <v>17</v>
      </c>
      <c r="U11" s="371"/>
      <c r="V11" s="297" t="s">
        <v>18</v>
      </c>
      <c r="W11" s="371"/>
      <c r="X11" s="11" t="s">
        <v>19</v>
      </c>
      <c r="Y11" s="11"/>
      <c r="Z11" s="297" t="s">
        <v>20</v>
      </c>
      <c r="AA11" s="371"/>
      <c r="AG11" s="10"/>
      <c r="AH11" s="10"/>
      <c r="AI11" s="10"/>
      <c r="AJ11" s="10"/>
    </row>
    <row r="12" spans="1:36" ht="17.25" customHeight="1" x14ac:dyDescent="0.15">
      <c r="A12" s="70"/>
      <c r="B12" s="66"/>
      <c r="C12" s="396"/>
      <c r="D12" s="410"/>
      <c r="E12" s="305"/>
      <c r="F12" s="304"/>
      <c r="G12" s="305"/>
      <c r="H12" s="304"/>
      <c r="I12" s="410"/>
      <c r="J12" s="410"/>
      <c r="K12" s="305"/>
      <c r="L12" s="304"/>
      <c r="M12" s="305"/>
      <c r="N12" s="304"/>
      <c r="O12" s="305"/>
      <c r="P12" s="304"/>
      <c r="Q12" s="305"/>
      <c r="R12" s="304"/>
      <c r="S12" s="305"/>
      <c r="T12" s="304"/>
      <c r="U12" s="305"/>
      <c r="V12" s="304"/>
      <c r="W12" s="305"/>
      <c r="X12" s="304"/>
      <c r="Y12" s="305"/>
      <c r="Z12" s="304"/>
      <c r="AA12" s="305"/>
      <c r="AC12" s="13" t="s">
        <v>113</v>
      </c>
    </row>
    <row r="13" spans="1:36" ht="17.25" customHeight="1" x14ac:dyDescent="0.15">
      <c r="A13" s="70"/>
      <c r="B13" s="65"/>
      <c r="C13" s="34" t="s">
        <v>103</v>
      </c>
      <c r="D13" s="411"/>
      <c r="E13" s="309"/>
      <c r="F13" s="308"/>
      <c r="G13" s="309"/>
      <c r="H13" s="308"/>
      <c r="I13" s="411"/>
      <c r="J13" s="411"/>
      <c r="K13" s="309"/>
      <c r="L13" s="308"/>
      <c r="M13" s="309"/>
      <c r="N13" s="308"/>
      <c r="O13" s="309"/>
      <c r="P13" s="308"/>
      <c r="Q13" s="309"/>
      <c r="R13" s="306"/>
      <c r="S13" s="307"/>
      <c r="T13" s="306"/>
      <c r="U13" s="307"/>
      <c r="V13" s="306"/>
      <c r="W13" s="307"/>
      <c r="X13" s="306"/>
      <c r="Y13" s="307"/>
      <c r="Z13" s="308"/>
      <c r="AA13" s="309"/>
      <c r="AC13" s="485" t="s">
        <v>240</v>
      </c>
      <c r="AD13" s="14"/>
      <c r="AG13" s="10"/>
      <c r="AH13" s="10"/>
      <c r="AI13" s="10"/>
      <c r="AJ13" s="10"/>
    </row>
    <row r="14" spans="1:36" ht="15" customHeight="1" x14ac:dyDescent="0.15">
      <c r="A14" s="70"/>
      <c r="B14" s="357" t="s">
        <v>21</v>
      </c>
      <c r="C14" s="357" t="s">
        <v>22</v>
      </c>
      <c r="D14" s="374" t="s">
        <v>23</v>
      </c>
      <c r="E14" s="375"/>
      <c r="F14" s="374" t="s">
        <v>24</v>
      </c>
      <c r="G14" s="375"/>
      <c r="H14" s="374" t="s">
        <v>25</v>
      </c>
      <c r="I14" s="376"/>
      <c r="J14" s="376"/>
      <c r="K14" s="375"/>
      <c r="L14" s="374" t="s">
        <v>26</v>
      </c>
      <c r="M14" s="375"/>
      <c r="N14" s="377" t="s">
        <v>27</v>
      </c>
      <c r="O14" s="378"/>
      <c r="P14" s="377" t="s">
        <v>28</v>
      </c>
      <c r="Q14" s="378"/>
      <c r="R14" s="379" t="s">
        <v>79</v>
      </c>
      <c r="S14" s="380"/>
      <c r="T14" s="380"/>
      <c r="U14" s="380"/>
      <c r="V14" s="380"/>
      <c r="W14" s="380"/>
      <c r="X14" s="381"/>
      <c r="Y14" s="398" t="s">
        <v>29</v>
      </c>
      <c r="Z14" s="399"/>
      <c r="AA14" s="400"/>
      <c r="AF14" s="44"/>
      <c r="AG14" s="13"/>
      <c r="AH14" s="13"/>
      <c r="AI14" s="13"/>
      <c r="AJ14" s="13"/>
    </row>
    <row r="15" spans="1:36" ht="15" customHeight="1" x14ac:dyDescent="0.15">
      <c r="A15" s="70"/>
      <c r="B15" s="358"/>
      <c r="C15" s="358"/>
      <c r="D15" s="324" t="s">
        <v>30</v>
      </c>
      <c r="E15" s="325"/>
      <c r="F15" s="324" t="s">
        <v>31</v>
      </c>
      <c r="G15" s="325"/>
      <c r="H15" s="324" t="s">
        <v>32</v>
      </c>
      <c r="I15" s="326"/>
      <c r="J15" s="326"/>
      <c r="K15" s="325"/>
      <c r="L15" s="324" t="s">
        <v>33</v>
      </c>
      <c r="M15" s="325"/>
      <c r="N15" s="324" t="s">
        <v>34</v>
      </c>
      <c r="O15" s="325"/>
      <c r="P15" s="324" t="s">
        <v>35</v>
      </c>
      <c r="Q15" s="325"/>
      <c r="R15" s="382"/>
      <c r="S15" s="383"/>
      <c r="T15" s="383"/>
      <c r="U15" s="383"/>
      <c r="V15" s="383"/>
      <c r="W15" s="383"/>
      <c r="X15" s="384"/>
      <c r="Y15" s="398"/>
      <c r="Z15" s="363"/>
      <c r="AA15" s="401"/>
      <c r="AF15" s="44"/>
      <c r="AG15" s="44"/>
      <c r="AH15" s="44"/>
      <c r="AI15" s="44"/>
    </row>
    <row r="16" spans="1:36" ht="17.25" customHeight="1" x14ac:dyDescent="0.15">
      <c r="A16" s="70"/>
      <c r="B16" s="372"/>
      <c r="C16" s="373"/>
      <c r="D16" s="327" t="s">
        <v>36</v>
      </c>
      <c r="E16" s="328"/>
      <c r="F16" s="327" t="s">
        <v>37</v>
      </c>
      <c r="G16" s="328"/>
      <c r="H16" s="327" t="s">
        <v>38</v>
      </c>
      <c r="I16" s="329"/>
      <c r="J16" s="329"/>
      <c r="K16" s="328"/>
      <c r="L16" s="327" t="s">
        <v>39</v>
      </c>
      <c r="M16" s="328"/>
      <c r="N16" s="327" t="s">
        <v>40</v>
      </c>
      <c r="O16" s="330"/>
      <c r="P16" s="327" t="s">
        <v>41</v>
      </c>
      <c r="Q16" s="328"/>
      <c r="R16" s="82"/>
      <c r="S16" s="155"/>
      <c r="T16" s="83" t="s">
        <v>62</v>
      </c>
      <c r="U16" s="48" t="s">
        <v>83</v>
      </c>
      <c r="V16" s="84" t="s">
        <v>80</v>
      </c>
      <c r="W16" s="155"/>
      <c r="X16" s="154"/>
      <c r="Y16" s="402"/>
      <c r="Z16" s="403"/>
      <c r="AA16" s="404"/>
      <c r="AF16" s="44"/>
      <c r="AG16" s="44"/>
      <c r="AH16" s="44"/>
      <c r="AI16" s="44"/>
    </row>
    <row r="17" spans="1:35" ht="22.15" customHeight="1" x14ac:dyDescent="0.15">
      <c r="A17" s="70"/>
      <c r="B17" s="373"/>
      <c r="C17" s="32">
        <f>D17+F17+H17+L17+N17+P17</f>
        <v>0</v>
      </c>
      <c r="D17" s="354"/>
      <c r="E17" s="355"/>
      <c r="F17" s="354"/>
      <c r="G17" s="355"/>
      <c r="H17" s="354"/>
      <c r="I17" s="356"/>
      <c r="J17" s="356"/>
      <c r="K17" s="355"/>
      <c r="L17" s="354"/>
      <c r="M17" s="355"/>
      <c r="N17" s="354"/>
      <c r="O17" s="355"/>
      <c r="P17" s="354"/>
      <c r="Q17" s="355"/>
      <c r="R17" s="405"/>
      <c r="S17" s="406"/>
      <c r="T17" s="406"/>
      <c r="U17" s="406"/>
      <c r="V17" s="406"/>
      <c r="W17" s="406"/>
      <c r="X17" s="407"/>
      <c r="Y17" s="35"/>
      <c r="Z17" s="399" t="s">
        <v>84</v>
      </c>
      <c r="AA17" s="408"/>
      <c r="AD17" s="14"/>
      <c r="AF17" s="15"/>
      <c r="AG17" s="16"/>
      <c r="AI17" s="16"/>
    </row>
    <row r="18" spans="1:35" ht="22.15" customHeight="1" x14ac:dyDescent="0.15">
      <c r="A18" s="70"/>
      <c r="B18" s="357" t="s">
        <v>42</v>
      </c>
      <c r="C18" s="43" t="s">
        <v>1</v>
      </c>
      <c r="D18" s="360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2"/>
      <c r="Y18" s="28"/>
      <c r="Z18" s="363" t="s">
        <v>85</v>
      </c>
      <c r="AA18" s="364"/>
      <c r="AC18" s="7" t="s">
        <v>122</v>
      </c>
      <c r="AD18" s="14"/>
    </row>
    <row r="19" spans="1:35" ht="22.15" customHeight="1" x14ac:dyDescent="0.15">
      <c r="A19" s="70"/>
      <c r="B19" s="358"/>
      <c r="C19" s="42" t="s">
        <v>43</v>
      </c>
      <c r="D19" s="365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7"/>
      <c r="Y19" s="28"/>
      <c r="Z19" s="329" t="s">
        <v>86</v>
      </c>
      <c r="AA19" s="328"/>
      <c r="AD19" s="14"/>
    </row>
    <row r="20" spans="1:35" ht="22.15" customHeight="1" x14ac:dyDescent="0.15">
      <c r="A20" s="70"/>
      <c r="B20" s="359"/>
      <c r="C20" s="43" t="s">
        <v>44</v>
      </c>
      <c r="D20" s="368"/>
      <c r="E20" s="369"/>
      <c r="F20" s="369"/>
      <c r="G20" s="369"/>
      <c r="H20" s="369"/>
      <c r="I20" s="369"/>
      <c r="J20" s="369"/>
      <c r="K20" s="369"/>
      <c r="L20" s="369"/>
      <c r="M20" s="369"/>
      <c r="N20" s="370"/>
      <c r="O20" s="297" t="s">
        <v>7</v>
      </c>
      <c r="P20" s="298"/>
      <c r="Q20" s="298"/>
      <c r="R20" s="371"/>
      <c r="S20" s="294"/>
      <c r="T20" s="295"/>
      <c r="U20" s="295"/>
      <c r="V20" s="295"/>
      <c r="W20" s="295"/>
      <c r="X20" s="295"/>
      <c r="Y20" s="295"/>
      <c r="Z20" s="295"/>
      <c r="AA20" s="296"/>
      <c r="AD20" s="14"/>
    </row>
    <row r="21" spans="1:35" ht="22.15" customHeight="1" x14ac:dyDescent="0.15">
      <c r="A21" s="70"/>
      <c r="B21" s="335" t="s">
        <v>45</v>
      </c>
      <c r="C21" s="42" t="s">
        <v>46</v>
      </c>
      <c r="D21" s="350"/>
      <c r="E21" s="351"/>
      <c r="F21" s="351"/>
      <c r="G21" s="351"/>
      <c r="H21" s="351"/>
      <c r="I21" s="351"/>
      <c r="J21" s="351"/>
      <c r="K21" s="351"/>
      <c r="L21" s="351"/>
      <c r="M21" s="81" t="s">
        <v>62</v>
      </c>
      <c r="N21" s="338" t="str">
        <f>IF(D21="","",TEXT(D21,"aaaa"))</f>
        <v/>
      </c>
      <c r="O21" s="338"/>
      <c r="P21" s="81" t="s">
        <v>80</v>
      </c>
      <c r="R21" s="81"/>
      <c r="S21" s="128"/>
      <c r="T21" s="45" t="s">
        <v>58</v>
      </c>
      <c r="U21" s="128"/>
      <c r="V21" s="79" t="s">
        <v>59</v>
      </c>
      <c r="W21" s="80"/>
      <c r="X21" s="17" t="s">
        <v>47</v>
      </c>
      <c r="Y21" s="17"/>
      <c r="Z21" s="17"/>
      <c r="AA21" s="29"/>
      <c r="AD21" s="14"/>
      <c r="AH21" s="7" t="s">
        <v>120</v>
      </c>
    </row>
    <row r="22" spans="1:35" ht="22.15" customHeight="1" x14ac:dyDescent="0.15">
      <c r="A22" s="70"/>
      <c r="B22" s="336"/>
      <c r="C22" s="43" t="s">
        <v>48</v>
      </c>
      <c r="D22" s="352"/>
      <c r="E22" s="353"/>
      <c r="F22" s="353"/>
      <c r="G22" s="353"/>
      <c r="H22" s="353"/>
      <c r="I22" s="353"/>
      <c r="J22" s="353"/>
      <c r="K22" s="353"/>
      <c r="L22" s="353"/>
      <c r="M22" s="78" t="s">
        <v>62</v>
      </c>
      <c r="N22" s="338" t="str">
        <f>IF(D22="","",TEXT(D22,"aaaa"))</f>
        <v/>
      </c>
      <c r="O22" s="338"/>
      <c r="P22" s="81" t="s">
        <v>80</v>
      </c>
      <c r="Q22" s="81"/>
      <c r="R22" s="25"/>
      <c r="S22" s="128"/>
      <c r="T22" s="18" t="s">
        <v>58</v>
      </c>
      <c r="U22" s="128"/>
      <c r="V22" s="79" t="s">
        <v>59</v>
      </c>
      <c r="W22" s="80"/>
      <c r="X22" s="213" t="str">
        <f>IF(ISBLANK(D21)=TRUE,"", DATEDIF(D21,D22,"YD")+1)</f>
        <v/>
      </c>
      <c r="Y22" s="213"/>
      <c r="Z22" s="214" t="s">
        <v>55</v>
      </c>
      <c r="AA22" s="215"/>
      <c r="AD22" s="14"/>
      <c r="AH22" s="8"/>
    </row>
    <row r="23" spans="1:35" ht="15.75" customHeight="1" x14ac:dyDescent="0.15">
      <c r="A23" s="70"/>
      <c r="B23" s="65"/>
      <c r="C23" s="76" t="s">
        <v>73</v>
      </c>
      <c r="D23" s="72"/>
      <c r="E23" s="72"/>
      <c r="F23" s="72"/>
      <c r="G23" s="60"/>
      <c r="H23" s="61" t="s">
        <v>68</v>
      </c>
      <c r="I23" s="61"/>
      <c r="J23" s="61"/>
      <c r="K23" s="60"/>
      <c r="L23" s="61" t="s">
        <v>135</v>
      </c>
      <c r="M23" s="61"/>
      <c r="N23" s="61"/>
      <c r="O23" s="337"/>
      <c r="P23" s="337"/>
      <c r="Q23" s="337"/>
      <c r="R23" s="337"/>
      <c r="S23" s="337"/>
      <c r="T23" s="337"/>
      <c r="U23" s="337"/>
      <c r="V23" s="337"/>
      <c r="W23" s="337"/>
      <c r="AA23" s="30" t="s">
        <v>49</v>
      </c>
      <c r="AD23" s="14"/>
    </row>
    <row r="24" spans="1:35" ht="15.75" customHeight="1" x14ac:dyDescent="0.15">
      <c r="A24" s="70"/>
      <c r="B24" s="65"/>
      <c r="C24" s="76" t="s">
        <v>74</v>
      </c>
      <c r="D24" s="72"/>
      <c r="E24" s="72"/>
      <c r="F24" s="71"/>
      <c r="G24" s="57"/>
      <c r="H24" s="58" t="s">
        <v>69</v>
      </c>
      <c r="I24" s="58"/>
      <c r="J24" s="58"/>
      <c r="K24" s="57"/>
      <c r="L24" s="28" t="s">
        <v>139</v>
      </c>
      <c r="M24" s="28"/>
      <c r="N24" s="28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AA24" s="31" t="s">
        <v>66</v>
      </c>
      <c r="AC24" s="19"/>
      <c r="AD24" s="12"/>
    </row>
    <row r="25" spans="1:35" ht="15.75" customHeight="1" x14ac:dyDescent="0.15">
      <c r="A25" s="70"/>
      <c r="B25" s="67" t="s">
        <v>50</v>
      </c>
      <c r="C25" s="76" t="s">
        <v>121</v>
      </c>
      <c r="D25" s="72"/>
      <c r="E25" s="72"/>
      <c r="F25" s="72"/>
      <c r="G25" s="57"/>
      <c r="H25" s="58" t="s">
        <v>134</v>
      </c>
      <c r="I25" s="58"/>
      <c r="J25" s="58"/>
      <c r="K25" s="57"/>
      <c r="L25" s="28" t="s">
        <v>140</v>
      </c>
      <c r="M25" s="58"/>
      <c r="N25" s="58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AA25" s="31" t="s">
        <v>67</v>
      </c>
      <c r="AC25" s="19"/>
    </row>
    <row r="26" spans="1:35" ht="15.75" customHeight="1" x14ac:dyDescent="0.15">
      <c r="A26" s="70"/>
      <c r="B26" s="67"/>
      <c r="C26" s="76" t="s">
        <v>98</v>
      </c>
      <c r="D26" s="70"/>
      <c r="E26" s="70"/>
      <c r="F26" s="72"/>
      <c r="G26" s="57"/>
      <c r="H26" s="58" t="s">
        <v>72</v>
      </c>
      <c r="I26" s="58"/>
      <c r="J26" s="58"/>
      <c r="K26" s="57"/>
      <c r="L26" s="58" t="s">
        <v>141</v>
      </c>
      <c r="M26" s="58"/>
      <c r="N26" s="58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AA26" s="31" t="s">
        <v>104</v>
      </c>
      <c r="AC26" s="19"/>
    </row>
    <row r="27" spans="1:35" ht="15.75" customHeight="1" x14ac:dyDescent="0.15">
      <c r="A27" s="70"/>
      <c r="B27" s="334" t="s">
        <v>138</v>
      </c>
      <c r="C27" s="76" t="s">
        <v>99</v>
      </c>
      <c r="D27" s="70"/>
      <c r="E27" s="70"/>
      <c r="F27" s="70"/>
      <c r="G27" s="57"/>
      <c r="H27" s="58" t="s">
        <v>69</v>
      </c>
      <c r="I27" s="58"/>
      <c r="J27" s="58"/>
      <c r="K27" s="57"/>
      <c r="L27" s="58" t="s">
        <v>139</v>
      </c>
      <c r="M27" s="58"/>
      <c r="N27" s="58"/>
      <c r="O27" s="218"/>
      <c r="P27" s="218"/>
      <c r="Q27" s="59" t="s">
        <v>151</v>
      </c>
      <c r="R27" s="216"/>
      <c r="S27" s="216"/>
      <c r="T27" s="216"/>
      <c r="U27" s="216"/>
      <c r="V27" s="216"/>
      <c r="W27" s="216"/>
      <c r="X27" s="216"/>
      <c r="Y27" s="216"/>
      <c r="Z27" s="216"/>
      <c r="AA27" s="217"/>
      <c r="AC27" s="8"/>
    </row>
    <row r="28" spans="1:35" ht="15.75" customHeight="1" x14ac:dyDescent="0.15">
      <c r="A28" s="70"/>
      <c r="B28" s="334"/>
      <c r="C28" s="76" t="s">
        <v>100</v>
      </c>
      <c r="D28" s="72"/>
      <c r="E28" s="70"/>
      <c r="F28" s="70"/>
      <c r="G28" s="57"/>
      <c r="H28" s="58" t="s">
        <v>71</v>
      </c>
      <c r="I28" s="58"/>
      <c r="J28" s="58"/>
      <c r="K28" s="57"/>
      <c r="L28" s="58" t="s">
        <v>140</v>
      </c>
      <c r="M28" s="58"/>
      <c r="N28" s="58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3"/>
      <c r="AC28" s="19"/>
    </row>
    <row r="29" spans="1:35" ht="15.75" customHeight="1" x14ac:dyDescent="0.15">
      <c r="A29" s="70"/>
      <c r="B29" s="334"/>
      <c r="C29" s="76" t="s">
        <v>101</v>
      </c>
      <c r="D29" s="72"/>
      <c r="E29" s="70"/>
      <c r="F29" s="70"/>
      <c r="G29" s="57"/>
      <c r="H29" s="58" t="s">
        <v>70</v>
      </c>
      <c r="I29" s="58"/>
      <c r="J29" s="58"/>
      <c r="K29" s="57"/>
      <c r="L29" s="58" t="s">
        <v>142</v>
      </c>
      <c r="M29" s="58"/>
      <c r="N29" s="58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3"/>
      <c r="AC29" s="19"/>
    </row>
    <row r="30" spans="1:35" ht="15.75" customHeight="1" x14ac:dyDescent="0.15">
      <c r="A30" s="70"/>
      <c r="B30" s="334"/>
      <c r="C30" s="76" t="s">
        <v>102</v>
      </c>
      <c r="D30" s="72"/>
      <c r="E30" s="72"/>
      <c r="F30" s="72"/>
      <c r="G30" s="57"/>
      <c r="H30" s="58" t="s">
        <v>69</v>
      </c>
      <c r="I30" s="58"/>
      <c r="J30" s="58"/>
      <c r="K30" s="57"/>
      <c r="L30" s="58" t="s">
        <v>139</v>
      </c>
      <c r="M30" s="58"/>
      <c r="N30" s="58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3"/>
      <c r="AC30" s="19"/>
      <c r="AE30" s="26"/>
    </row>
    <row r="31" spans="1:35" ht="15.75" hidden="1" customHeight="1" x14ac:dyDescent="0.15">
      <c r="A31" s="70"/>
      <c r="B31" s="90"/>
      <c r="C31" s="76" t="s">
        <v>155</v>
      </c>
      <c r="D31" s="72"/>
      <c r="E31" s="72"/>
      <c r="F31" s="72"/>
      <c r="G31" s="57"/>
      <c r="H31" s="58" t="s">
        <v>69</v>
      </c>
      <c r="I31" s="58"/>
      <c r="J31" s="58"/>
      <c r="K31" s="57"/>
      <c r="L31" s="58" t="s">
        <v>139</v>
      </c>
      <c r="M31" s="91"/>
      <c r="N31" s="92"/>
      <c r="O31" s="339" t="s">
        <v>156</v>
      </c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40"/>
      <c r="AC31" s="19"/>
    </row>
    <row r="32" spans="1:35" ht="15.75" customHeight="1" x14ac:dyDescent="0.15">
      <c r="A32" s="70"/>
      <c r="B32" s="68"/>
      <c r="C32" s="77" t="s">
        <v>157</v>
      </c>
      <c r="D32" s="78"/>
      <c r="E32" s="78"/>
      <c r="F32" s="78"/>
      <c r="G32" s="62"/>
      <c r="H32" s="63" t="s">
        <v>136</v>
      </c>
      <c r="I32" s="63"/>
      <c r="J32" s="63"/>
      <c r="K32" s="62"/>
      <c r="L32" s="63" t="s">
        <v>137</v>
      </c>
      <c r="M32" s="46" t="s">
        <v>75</v>
      </c>
      <c r="N32" s="208" t="s">
        <v>56</v>
      </c>
      <c r="O32" s="208"/>
      <c r="P32" s="218"/>
      <c r="Q32" s="218"/>
      <c r="R32" s="218"/>
      <c r="S32" s="218"/>
      <c r="T32" s="218"/>
      <c r="U32" s="208" t="s">
        <v>57</v>
      </c>
      <c r="V32" s="208"/>
      <c r="W32" s="209"/>
      <c r="X32" s="209"/>
      <c r="Y32" s="209"/>
      <c r="Z32" s="209"/>
      <c r="AA32" s="210"/>
      <c r="AC32" s="19"/>
    </row>
    <row r="33" spans="1:29" ht="21.75" customHeight="1" thickBot="1" x14ac:dyDescent="0.2">
      <c r="A33" s="70"/>
      <c r="B33" s="65"/>
      <c r="C33" s="21" t="s">
        <v>51</v>
      </c>
      <c r="D33" s="22"/>
      <c r="E33" s="22"/>
      <c r="F33" s="22"/>
      <c r="G33" s="23"/>
      <c r="H33" s="23"/>
      <c r="I33" s="23"/>
      <c r="J33" s="2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93" t="s">
        <v>52</v>
      </c>
      <c r="W33" s="94"/>
      <c r="X33" s="211"/>
      <c r="Y33" s="211"/>
      <c r="Z33" s="211"/>
      <c r="AA33" s="212"/>
      <c r="AC33" s="14"/>
    </row>
    <row r="34" spans="1:29" ht="22.15" customHeight="1" thickTop="1" x14ac:dyDescent="0.15">
      <c r="A34" s="70"/>
      <c r="B34" s="67" t="s">
        <v>53</v>
      </c>
      <c r="C34" s="344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6"/>
      <c r="AC34" s="14"/>
    </row>
    <row r="35" spans="1:29" ht="22.15" customHeight="1" x14ac:dyDescent="0.15">
      <c r="A35" s="70"/>
      <c r="B35" s="334" t="s">
        <v>161</v>
      </c>
      <c r="C35" s="347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9"/>
    </row>
    <row r="36" spans="1:29" ht="22.15" customHeight="1" x14ac:dyDescent="0.15">
      <c r="A36" s="70"/>
      <c r="B36" s="334"/>
      <c r="C36" s="347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9"/>
    </row>
    <row r="37" spans="1:29" ht="22.15" customHeight="1" x14ac:dyDescent="0.15">
      <c r="A37" s="70"/>
      <c r="B37" s="334"/>
      <c r="C37" s="347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9"/>
    </row>
    <row r="38" spans="1:29" ht="22.15" customHeight="1" x14ac:dyDescent="0.15">
      <c r="A38" s="70"/>
      <c r="B38" s="334"/>
      <c r="C38" s="347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9"/>
    </row>
    <row r="39" spans="1:29" ht="30" customHeight="1" x14ac:dyDescent="0.15">
      <c r="A39" s="70"/>
      <c r="B39" s="69"/>
      <c r="C39" s="341" t="s">
        <v>97</v>
      </c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3"/>
    </row>
    <row r="40" spans="1:29" ht="3" customHeight="1" x14ac:dyDescent="0.15">
      <c r="A40" s="70"/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1:29" ht="1.5" customHeight="1" x14ac:dyDescent="0.15">
      <c r="A41" s="70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1:29" ht="16.149999999999999" customHeight="1" x14ac:dyDescent="0.15">
      <c r="A42" s="70"/>
      <c r="B42" s="70" t="s">
        <v>110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spans="1:29" ht="18.75" customHeight="1" x14ac:dyDescent="0.2">
      <c r="A43" s="70"/>
      <c r="B43" s="73"/>
      <c r="C43" s="74" t="s">
        <v>108</v>
      </c>
      <c r="D43" s="189" t="s">
        <v>232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</row>
    <row r="44" spans="1:29" ht="18.75" customHeight="1" x14ac:dyDescent="0.2">
      <c r="A44" s="70"/>
      <c r="B44" s="73"/>
      <c r="C44" s="74" t="s">
        <v>54</v>
      </c>
      <c r="D44" s="74" t="s">
        <v>234</v>
      </c>
      <c r="E44" s="70"/>
      <c r="F44" s="74"/>
      <c r="G44" s="74"/>
      <c r="H44" s="74"/>
      <c r="I44" s="74"/>
      <c r="J44" s="74"/>
      <c r="K44" s="70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9" ht="6" customHeight="1" x14ac:dyDescent="0.15">
      <c r="A45" s="70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9" ht="16.149999999999999" customHeight="1" x14ac:dyDescent="0.15">
      <c r="A46" s="70"/>
      <c r="B46" s="71" t="s">
        <v>105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1:29" ht="16.149999999999999" customHeight="1" x14ac:dyDescent="0.15">
      <c r="A47" s="70"/>
      <c r="B47" s="71" t="s">
        <v>106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1:29" ht="16.149999999999999" customHeight="1" x14ac:dyDescent="0.15">
      <c r="A48" s="70"/>
      <c r="B48" s="71" t="s">
        <v>133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0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:36" ht="15.75" customHeight="1" x14ac:dyDescent="0.1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2"/>
      <c r="V49" s="72"/>
      <c r="W49" s="72"/>
      <c r="X49" s="72"/>
      <c r="Y49" s="72"/>
      <c r="Z49" s="72"/>
      <c r="AA49" s="72"/>
      <c r="AC49" s="20"/>
      <c r="AD49" s="20"/>
      <c r="AE49" s="13"/>
      <c r="AF49" s="13"/>
      <c r="AG49" s="13"/>
      <c r="AH49" s="13"/>
      <c r="AI49" s="13"/>
      <c r="AJ49" s="13"/>
    </row>
    <row r="50" spans="1:36" ht="16.149999999999999" customHeight="1" x14ac:dyDescent="0.1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2"/>
      <c r="V50" s="72"/>
      <c r="W50" s="72"/>
      <c r="X50" s="72"/>
      <c r="Y50" s="72"/>
      <c r="Z50" s="72"/>
      <c r="AA50" s="72"/>
      <c r="AC50" s="20"/>
      <c r="AD50" s="20"/>
      <c r="AE50" s="27"/>
      <c r="AF50" s="27"/>
      <c r="AG50" s="27"/>
      <c r="AH50" s="27"/>
      <c r="AI50" s="27"/>
    </row>
    <row r="51" spans="1:36" ht="17.45" customHeight="1" x14ac:dyDescent="0.1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2"/>
      <c r="V51" s="72"/>
      <c r="W51" s="72"/>
      <c r="X51" s="72"/>
      <c r="Y51" s="72"/>
      <c r="Z51" s="72"/>
      <c r="AA51" s="72"/>
      <c r="AC51" s="20"/>
      <c r="AD51" s="20"/>
      <c r="AE51" s="13"/>
      <c r="AF51" s="13"/>
      <c r="AG51" s="13"/>
      <c r="AH51" s="13"/>
      <c r="AI51" s="13"/>
    </row>
    <row r="52" spans="1:36" ht="16.149999999999999" customHeight="1" x14ac:dyDescent="0.1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2"/>
      <c r="V52" s="72"/>
      <c r="W52" s="72"/>
      <c r="X52" s="72"/>
      <c r="Y52" s="72"/>
      <c r="Z52" s="72"/>
      <c r="AA52" s="193" t="s">
        <v>233</v>
      </c>
      <c r="AC52" s="20"/>
      <c r="AD52" s="20"/>
      <c r="AE52" s="13"/>
      <c r="AF52" s="13"/>
      <c r="AG52" s="13"/>
      <c r="AH52" s="13"/>
      <c r="AI52" s="13"/>
    </row>
  </sheetData>
  <sheetProtection algorithmName="SHA-512" hashValue="8jMteNFFURD9V5+/L7O8tb2PeXt/OEEAbTBP0/qUh3RprsBC1+fAFI/DkdFpWapmBahXFZlcA2427KAmdpk4dg==" saltValue="vsA7KiA40Tu+LI/xnNCuwA==" spinCount="100000" sheet="1" formatCells="0" selectLockedCells="1"/>
  <dataConsolidate/>
  <mergeCells count="105">
    <mergeCell ref="V2:W2"/>
    <mergeCell ref="D10:AA10"/>
    <mergeCell ref="V11:W11"/>
    <mergeCell ref="Z11:AA11"/>
    <mergeCell ref="V12:W13"/>
    <mergeCell ref="X12:Y13"/>
    <mergeCell ref="Z12:AA13"/>
    <mergeCell ref="Y14:AA16"/>
    <mergeCell ref="L17:M17"/>
    <mergeCell ref="N17:O17"/>
    <mergeCell ref="P17:Q17"/>
    <mergeCell ref="R17:X17"/>
    <mergeCell ref="Z17:AA17"/>
    <mergeCell ref="H11:K11"/>
    <mergeCell ref="L11:M11"/>
    <mergeCell ref="N11:O11"/>
    <mergeCell ref="P11:Q11"/>
    <mergeCell ref="R11:S11"/>
    <mergeCell ref="T11:U11"/>
    <mergeCell ref="D12:E13"/>
    <mergeCell ref="F12:G13"/>
    <mergeCell ref="H12:K13"/>
    <mergeCell ref="L12:M13"/>
    <mergeCell ref="N12:O13"/>
    <mergeCell ref="D17:E17"/>
    <mergeCell ref="B4:B9"/>
    <mergeCell ref="D4:AA4"/>
    <mergeCell ref="E5:G5"/>
    <mergeCell ref="H5:AA5"/>
    <mergeCell ref="C6:C7"/>
    <mergeCell ref="D6:Q6"/>
    <mergeCell ref="R6:V6"/>
    <mergeCell ref="W6:AA6"/>
    <mergeCell ref="R7:V7"/>
    <mergeCell ref="W7:AA7"/>
    <mergeCell ref="D8:O8"/>
    <mergeCell ref="P8:R8"/>
    <mergeCell ref="S8:AA8"/>
    <mergeCell ref="D9:O9"/>
    <mergeCell ref="P9:R9"/>
    <mergeCell ref="S9:AA9"/>
    <mergeCell ref="D7:Q7"/>
    <mergeCell ref="C11:C12"/>
    <mergeCell ref="D11:E11"/>
    <mergeCell ref="F11:G11"/>
    <mergeCell ref="P12:Q13"/>
    <mergeCell ref="R12:S13"/>
    <mergeCell ref="C39:AA39"/>
    <mergeCell ref="C34:AA38"/>
    <mergeCell ref="R27:AA27"/>
    <mergeCell ref="D21:L21"/>
    <mergeCell ref="D22:L22"/>
    <mergeCell ref="F17:G17"/>
    <mergeCell ref="H17:K17"/>
    <mergeCell ref="B18:B20"/>
    <mergeCell ref="D18:X18"/>
    <mergeCell ref="Z18:AA18"/>
    <mergeCell ref="D19:X19"/>
    <mergeCell ref="Z19:AA19"/>
    <mergeCell ref="D20:N20"/>
    <mergeCell ref="O20:R20"/>
    <mergeCell ref="S20:AA20"/>
    <mergeCell ref="B14:B17"/>
    <mergeCell ref="C14:C16"/>
    <mergeCell ref="D14:E14"/>
    <mergeCell ref="F14:G14"/>
    <mergeCell ref="H14:K14"/>
    <mergeCell ref="L14:M14"/>
    <mergeCell ref="N14:O14"/>
    <mergeCell ref="P14:Q14"/>
    <mergeCell ref="R14:X15"/>
    <mergeCell ref="X33:AA33"/>
    <mergeCell ref="O24:X24"/>
    <mergeCell ref="O25:X25"/>
    <mergeCell ref="O26:X26"/>
    <mergeCell ref="O28:AA28"/>
    <mergeCell ref="O29:AA29"/>
    <mergeCell ref="O30:AA30"/>
    <mergeCell ref="X22:Y22"/>
    <mergeCell ref="B35:B38"/>
    <mergeCell ref="B27:B30"/>
    <mergeCell ref="B21:B22"/>
    <mergeCell ref="O27:P27"/>
    <mergeCell ref="Z22:AA22"/>
    <mergeCell ref="O23:W23"/>
    <mergeCell ref="N21:O21"/>
    <mergeCell ref="N22:O22"/>
    <mergeCell ref="O31:AA31"/>
    <mergeCell ref="N32:O32"/>
    <mergeCell ref="P32:T32"/>
    <mergeCell ref="U32:V32"/>
    <mergeCell ref="W32:AA32"/>
    <mergeCell ref="T12:U13"/>
    <mergeCell ref="D15:E15"/>
    <mergeCell ref="F15:G15"/>
    <mergeCell ref="H15:K15"/>
    <mergeCell ref="L15:M15"/>
    <mergeCell ref="N15:O15"/>
    <mergeCell ref="P15:Q15"/>
    <mergeCell ref="D16:E16"/>
    <mergeCell ref="F16:G16"/>
    <mergeCell ref="H16:K16"/>
    <mergeCell ref="L16:M16"/>
    <mergeCell ref="N16:O16"/>
    <mergeCell ref="P16:Q16"/>
  </mergeCells>
  <phoneticPr fontId="1"/>
  <conditionalFormatting sqref="D21:D22">
    <cfRule type="expression" dxfId="7" priority="1">
      <formula>AND(MONTH(D21)&lt;10,DAY(D21)&lt;10)</formula>
    </cfRule>
    <cfRule type="expression" dxfId="6" priority="2">
      <formula>AND(MONTH(D21)&lt;10,DAY(D21)&gt;=10)</formula>
    </cfRule>
    <cfRule type="expression" dxfId="5" priority="3">
      <formula>AND(MONTH(D21)&gt;=10,DAY(D21)&lt;10)</formula>
    </cfRule>
    <cfRule type="expression" dxfId="4" priority="4">
      <formula>AND(MONTH(D21)&gt;=10,DAY(D21)&gt;=10)</formula>
    </cfRule>
  </conditionalFormatting>
  <dataValidations count="12">
    <dataValidation allowBlank="1" showInputMessage="1" showErrorMessage="1" prompt="ハイフン不要" sqref="D9" xr:uid="{07F3F89A-977E-4ECC-AA20-94AA331191F6}"/>
    <dataValidation showErrorMessage="1" prompt="プルダウンメニューで、レンタルの見積依頼・予約・注文、購入の見積依頼の項目選択が可能です。" sqref="B2:C2 E2" xr:uid="{67817898-F31A-4469-B111-D01A5668990A}"/>
    <dataValidation showInputMessage="1" showErrorMessage="1" prompt="プルダウンメニューで、レンタルの見積依頼・予約・注文、購入の見積依頼の項目選択が可能です。" sqref="S2 O2:Q2 G2:J2 M2" xr:uid="{2BEEB1AA-5FA2-459A-A2A9-24303DCA7302}"/>
    <dataValidation allowBlank="1" showInputMessage="1" showErrorMessage="1" prompt="大型は入れない、4tｻｲｽﾞ平ボディ車希望、などの要望をご記入下さい。" sqref="O25:X25" xr:uid="{404DC59B-58F9-41BA-B3F0-9EAA3F961979}"/>
    <dataValidation allowBlank="1" showInputMessage="1" showErrorMessage="1" prompt="搬入出日を入力すると自動で日数が入力されます。_x000a_★レンタル未定の場合は、【貸出日数】を入力下さい。" sqref="X22:Y22" xr:uid="{9E07D3DF-E55E-4AD6-BD20-53DB62C9B8CC}"/>
    <dataValidation allowBlank="1" showInputMessage="1" showErrorMessage="1" prompt="ワイヤーロープの本数を入れると自動計算されます。" sqref="C17" xr:uid="{801EB76C-A51D-4BD7-B0EA-D927BEBE5968}"/>
    <dataValidation allowBlank="1" showInputMessage="1" showErrorMessage="1" prompt="内訳を入れると自動計算されます。_x000a_手入力も可能です。" sqref="C11:C12" xr:uid="{04454F8A-21EC-4009-8784-08B884EE0BB7}"/>
    <dataValidation showInputMessage="1" showErrorMessage="1" prompt="日付を入力すると自動的に曜日が入力されます。曜日指定がある場合は入力をお願い致します。" sqref="N21:N22" xr:uid="{95580765-E7F5-4D3C-96BD-2B51E93B8487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1:D22" xr:uid="{9C5A70B9-0BF1-4792-AF66-DC94D81718BC}"/>
    <dataValidation showInputMessage="1" showErrorMessage="1" sqref="F24 D2" xr:uid="{06B6896D-1776-437F-B286-CD8F80E6BF05}"/>
    <dataValidation allowBlank="1" showInputMessage="1" showErrorMessage="1" prompt="郵便番号ハイフン不要　入力例：2200004　→　結果220-0004" sqref="E5:G5" xr:uid="{A22E995D-8BDF-40D7-B2C6-A625E89B85DA}"/>
    <dataValidation imeMode="hiragana" showInputMessage="1" showErrorMessage="1" sqref="H5:AA5 D4:AA4 D7:Q7" xr:uid="{52920551-8ECE-4D40-8186-F59CB1BA454E}"/>
  </dataValidations>
  <hyperlinks>
    <hyperlink ref="D43" r:id="rId1" display="osaka@ncs-w.co.jp（大阪）" xr:uid="{FAE1F196-A103-4167-822A-49DA7AD63301}"/>
  </hyperlinks>
  <printOptions horizontalCentered="1"/>
  <pageMargins left="0.59055118110236227" right="0.59055118110236227" top="0.47" bottom="0.35433070866141736" header="0.27" footer="0.31496062992125984"/>
  <pageSetup paperSize="9" scale="93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5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16</xdr:row>
                    <xdr:rowOff>38100</xdr:rowOff>
                  </from>
                  <to>
                    <xdr:col>25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6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17</xdr:row>
                    <xdr:rowOff>38100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7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18</xdr:row>
                    <xdr:rowOff>38100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8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9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200025</xdr:rowOff>
                  </from>
                  <to>
                    <xdr:col>6</xdr:col>
                    <xdr:colOff>247650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0" name="Check Box 6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200025</xdr:rowOff>
                  </from>
                  <to>
                    <xdr:col>6</xdr:col>
                    <xdr:colOff>247650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1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0</xdr:rowOff>
                  </from>
                  <to>
                    <xdr:col>11</xdr:col>
                    <xdr:colOff>47625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2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9525</xdr:rowOff>
                  </from>
                  <to>
                    <xdr:col>11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3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11</xdr:col>
                    <xdr:colOff>47625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4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5" name="Check Box 11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0</xdr:rowOff>
                  </from>
                  <to>
                    <xdr:col>11</xdr:col>
                    <xdr:colOff>47625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6" name="Check Box 12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9525</xdr:rowOff>
                  </from>
                  <to>
                    <xdr:col>11</xdr:col>
                    <xdr:colOff>47625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7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200025</xdr:rowOff>
                  </from>
                  <to>
                    <xdr:col>6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8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0</xdr:rowOff>
                  </from>
                  <to>
                    <xdr:col>11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9" name="Check Box 15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9525</xdr:rowOff>
                  </from>
                  <to>
                    <xdr:col>11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20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200025</xdr:rowOff>
                  </from>
                  <to>
                    <xdr:col>11</xdr:col>
                    <xdr:colOff>47625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1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200025</xdr:rowOff>
                  </from>
                  <to>
                    <xdr:col>6</xdr:col>
                    <xdr:colOff>247650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2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200025</xdr:rowOff>
                  </from>
                  <to>
                    <xdr:col>6</xdr:col>
                    <xdr:colOff>247650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3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200025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4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200025</xdr:rowOff>
                  </from>
                  <to>
                    <xdr:col>6</xdr:col>
                    <xdr:colOff>247650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5" name="Check Box 21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0</xdr:rowOff>
                  </from>
                  <to>
                    <xdr:col>11</xdr:col>
                    <xdr:colOff>47625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6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7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</xdr:row>
                    <xdr:rowOff>38100</xdr:rowOff>
                  </from>
                  <to>
                    <xdr:col>5</xdr:col>
                    <xdr:colOff>76200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8" name="Check Box 24">
              <controlPr defaultSize="0" autoFill="0" autoLine="0" autoPict="0">
                <anchor moveWithCells="1">
                  <from>
                    <xdr:col>11</xdr:col>
                    <xdr:colOff>76200</xdr:colOff>
                    <xdr:row>1</xdr:row>
                    <xdr:rowOff>38100</xdr:rowOff>
                  </from>
                  <to>
                    <xdr:col>12</xdr:col>
                    <xdr:colOff>47625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9" name="Check Box 25">
              <controlPr defaultSize="0" autoFill="0" autoLine="0" autoPict="0">
                <anchor moveWithCells="1">
                  <from>
                    <xdr:col>15</xdr:col>
                    <xdr:colOff>9525</xdr:colOff>
                    <xdr:row>1</xdr:row>
                    <xdr:rowOff>38100</xdr:rowOff>
                  </from>
                  <to>
                    <xdr:col>16</xdr:col>
                    <xdr:colOff>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3923E82A-E122-4F30-A646-0715B3EDF164}">
          <x14:formula1>
            <xm:f>menu!$A$2:$A$14</xm:f>
          </x14:formula1>
          <xm:sqref>X2</xm:sqref>
        </x14:dataValidation>
        <x14:dataValidation type="list" showInputMessage="1" showErrorMessage="1" xr:uid="{A12FF280-D9AB-48D4-84BE-6D163297C105}">
          <x14:formula1>
            <xm:f>menu!$B$2:$B$33</xm:f>
          </x14:formula1>
          <xm:sqref>Z2</xm:sqref>
        </x14:dataValidation>
        <x14:dataValidation type="list" showInputMessage="1" showErrorMessage="1" xr:uid="{989B2F42-1151-4347-973D-0EDA8BAD3F84}">
          <x14:formula1>
            <xm:f>menu!$D$2:$D$4</xm:f>
          </x14:formula1>
          <xm:sqref>R21:R22</xm:sqref>
        </x14:dataValidation>
        <x14:dataValidation type="list" allowBlank="1" showInputMessage="1" showErrorMessage="1" xr:uid="{04B09514-86C4-4C1F-952E-93850B817BD3}">
          <x14:formula1>
            <xm:f>menu!$I$3:$I$4</xm:f>
          </x14:formula1>
          <xm:sqref>U16</xm:sqref>
        </x14:dataValidation>
        <x14:dataValidation type="list" showInputMessage="1" showErrorMessage="1" xr:uid="{5518503A-7A6B-49DB-ABC6-EDBC2AEC9163}">
          <x14:formula1>
            <xm:f>menu!$H$2:$H$7</xm:f>
          </x14:formula1>
          <xm:sqref>R17:X17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6F90-4015-44A4-8E28-D78512C1BCC3}">
  <sheetPr>
    <tabColor rgb="FFFFDDDD"/>
    <pageSetUpPr fitToPage="1"/>
  </sheetPr>
  <dimension ref="A1:AJ52"/>
  <sheetViews>
    <sheetView showZeros="0" zoomScale="70" zoomScaleNormal="70" workbookViewId="0">
      <selection activeCell="C14" sqref="C14:C15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29" width="9" style="7"/>
    <col min="30" max="30" width="9" style="7" customWidth="1"/>
    <col min="31" max="31" width="9" style="8"/>
    <col min="32" max="16384" width="9" style="7"/>
  </cols>
  <sheetData>
    <row r="1" spans="1:36" ht="29.25" customHeight="1" x14ac:dyDescent="0.15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85"/>
    </row>
    <row r="2" spans="1:36" ht="25.5" customHeight="1" x14ac:dyDescent="0.2">
      <c r="A2" s="70"/>
      <c r="B2" s="412" t="s">
        <v>119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158"/>
      <c r="Q2" s="158"/>
      <c r="R2" s="70"/>
      <c r="S2" s="87"/>
      <c r="T2" s="70"/>
      <c r="U2" s="70"/>
      <c r="V2" s="397" t="s">
        <v>63</v>
      </c>
      <c r="W2" s="397"/>
      <c r="X2" s="47"/>
      <c r="Y2" s="86" t="s">
        <v>60</v>
      </c>
      <c r="Z2" s="47"/>
      <c r="AA2" s="86" t="s">
        <v>61</v>
      </c>
    </row>
    <row r="3" spans="1:36" ht="3.75" customHeight="1" x14ac:dyDescent="0.15">
      <c r="A3" s="70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36" ht="22.15" customHeight="1" x14ac:dyDescent="0.15">
      <c r="A4" s="70"/>
      <c r="B4" s="335" t="s">
        <v>0</v>
      </c>
      <c r="C4" s="42" t="s">
        <v>1</v>
      </c>
      <c r="D4" s="414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6"/>
      <c r="AC4" s="6" t="s">
        <v>112</v>
      </c>
      <c r="AD4" s="40"/>
      <c r="AF4" s="6"/>
      <c r="AG4" s="6"/>
      <c r="AH4" s="6"/>
      <c r="AI4" s="9"/>
    </row>
    <row r="5" spans="1:36" ht="22.15" customHeight="1" x14ac:dyDescent="0.15">
      <c r="A5" s="70"/>
      <c r="B5" s="413"/>
      <c r="C5" s="42" t="s">
        <v>2</v>
      </c>
      <c r="D5" s="88" t="s">
        <v>92</v>
      </c>
      <c r="E5" s="417"/>
      <c r="F5" s="417"/>
      <c r="G5" s="418"/>
      <c r="H5" s="419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1"/>
      <c r="AD5" s="40"/>
    </row>
    <row r="6" spans="1:36" ht="12" customHeight="1" thickBot="1" x14ac:dyDescent="0.2">
      <c r="A6" s="70"/>
      <c r="B6" s="413"/>
      <c r="C6" s="357" t="s">
        <v>3</v>
      </c>
      <c r="D6" s="284" t="s">
        <v>4</v>
      </c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6"/>
      <c r="R6" s="287" t="s">
        <v>5</v>
      </c>
      <c r="S6" s="287"/>
      <c r="T6" s="287"/>
      <c r="U6" s="287"/>
      <c r="V6" s="287"/>
      <c r="W6" s="287" t="s">
        <v>6</v>
      </c>
      <c r="X6" s="287"/>
      <c r="Y6" s="287"/>
      <c r="Z6" s="287"/>
      <c r="AA6" s="287"/>
    </row>
    <row r="7" spans="1:36" ht="22.15" customHeight="1" thickBot="1" x14ac:dyDescent="0.2">
      <c r="A7" s="70"/>
      <c r="B7" s="413"/>
      <c r="C7" s="393"/>
      <c r="D7" s="422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4"/>
      <c r="R7" s="425"/>
      <c r="S7" s="425"/>
      <c r="T7" s="425"/>
      <c r="U7" s="425"/>
      <c r="V7" s="425"/>
      <c r="W7" s="484"/>
      <c r="X7" s="484"/>
      <c r="Y7" s="484"/>
      <c r="Z7" s="484"/>
      <c r="AA7" s="484"/>
      <c r="AC7" s="49"/>
      <c r="AD7" s="36" t="s">
        <v>76</v>
      </c>
    </row>
    <row r="8" spans="1:36" ht="22.15" customHeight="1" thickBot="1" x14ac:dyDescent="0.2">
      <c r="A8" s="70"/>
      <c r="B8" s="402"/>
      <c r="C8" s="43" t="s">
        <v>7</v>
      </c>
      <c r="D8" s="426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8"/>
      <c r="P8" s="297" t="s">
        <v>8</v>
      </c>
      <c r="Q8" s="298"/>
      <c r="R8" s="298"/>
      <c r="S8" s="426"/>
      <c r="T8" s="427"/>
      <c r="U8" s="427"/>
      <c r="V8" s="427"/>
      <c r="W8" s="427"/>
      <c r="X8" s="427"/>
      <c r="Y8" s="427"/>
      <c r="Z8" s="427"/>
      <c r="AA8" s="428"/>
      <c r="AC8" s="123"/>
      <c r="AD8" s="36" t="s">
        <v>87</v>
      </c>
    </row>
    <row r="9" spans="1:36" ht="22.15" customHeight="1" thickBot="1" x14ac:dyDescent="0.2">
      <c r="A9" s="70"/>
      <c r="B9" s="132"/>
      <c r="C9" s="43" t="s">
        <v>220</v>
      </c>
      <c r="D9" s="435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7"/>
      <c r="P9" s="302" t="s">
        <v>215</v>
      </c>
      <c r="Q9" s="303"/>
      <c r="R9" s="303"/>
      <c r="S9" s="426"/>
      <c r="T9" s="427"/>
      <c r="U9" s="427"/>
      <c r="V9" s="427"/>
      <c r="W9" s="427"/>
      <c r="X9" s="427"/>
      <c r="Y9" s="427"/>
      <c r="Z9" s="427"/>
      <c r="AA9" s="428"/>
      <c r="AC9" s="50"/>
      <c r="AD9" s="38" t="s">
        <v>111</v>
      </c>
    </row>
    <row r="10" spans="1:36" ht="22.15" customHeight="1" x14ac:dyDescent="0.15">
      <c r="A10" s="70"/>
      <c r="B10" s="64"/>
      <c r="C10" s="33" t="s">
        <v>9</v>
      </c>
      <c r="D10" s="297" t="s">
        <v>10</v>
      </c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371"/>
      <c r="AC10" s="135"/>
      <c r="AD10" s="38"/>
      <c r="AG10" s="10"/>
      <c r="AH10" s="10"/>
      <c r="AI10" s="10"/>
      <c r="AJ10" s="10"/>
    </row>
    <row r="11" spans="1:36" ht="22.15" customHeight="1" thickBot="1" x14ac:dyDescent="0.2">
      <c r="A11" s="70"/>
      <c r="B11" s="67" t="s">
        <v>11</v>
      </c>
      <c r="C11" s="395">
        <f>D12*5+F12*2.5+H12*2+L12*1+N12*0.5+P12*0.3+R12*0.25+T12*0.125+V12*0.02+X12*0.01+Z12*0.005</f>
        <v>0</v>
      </c>
      <c r="D11" s="298" t="s">
        <v>12</v>
      </c>
      <c r="E11" s="298"/>
      <c r="F11" s="297" t="s">
        <v>13</v>
      </c>
      <c r="G11" s="371"/>
      <c r="H11" s="297" t="s">
        <v>14</v>
      </c>
      <c r="I11" s="298"/>
      <c r="J11" s="298"/>
      <c r="K11" s="371"/>
      <c r="L11" s="297" t="s">
        <v>89</v>
      </c>
      <c r="M11" s="371"/>
      <c r="N11" s="297" t="s">
        <v>15</v>
      </c>
      <c r="O11" s="409"/>
      <c r="P11" s="297" t="s">
        <v>231</v>
      </c>
      <c r="Q11" s="409"/>
      <c r="R11" s="297" t="s">
        <v>16</v>
      </c>
      <c r="S11" s="371"/>
      <c r="T11" s="298" t="s">
        <v>17</v>
      </c>
      <c r="U11" s="371"/>
      <c r="V11" s="297" t="s">
        <v>18</v>
      </c>
      <c r="W11" s="371"/>
      <c r="X11" s="11" t="s">
        <v>19</v>
      </c>
      <c r="Y11" s="11"/>
      <c r="Z11" s="297" t="s">
        <v>20</v>
      </c>
      <c r="AA11" s="371"/>
      <c r="AD11" s="14"/>
      <c r="AG11" s="10"/>
      <c r="AH11" s="10"/>
      <c r="AI11" s="10"/>
      <c r="AJ11" s="10"/>
    </row>
    <row r="12" spans="1:36" ht="17.25" customHeight="1" thickBot="1" x14ac:dyDescent="0.2">
      <c r="A12" s="70"/>
      <c r="B12" s="133" t="s">
        <v>223</v>
      </c>
      <c r="C12" s="396"/>
      <c r="D12" s="429"/>
      <c r="E12" s="430"/>
      <c r="F12" s="433"/>
      <c r="G12" s="430"/>
      <c r="H12" s="433"/>
      <c r="I12" s="429"/>
      <c r="J12" s="429"/>
      <c r="K12" s="430"/>
      <c r="L12" s="433"/>
      <c r="M12" s="430"/>
      <c r="N12" s="433"/>
      <c r="O12" s="430"/>
      <c r="P12" s="433"/>
      <c r="Q12" s="430"/>
      <c r="R12" s="433"/>
      <c r="S12" s="430"/>
      <c r="T12" s="433"/>
      <c r="U12" s="430"/>
      <c r="V12" s="433"/>
      <c r="W12" s="430"/>
      <c r="X12" s="433"/>
      <c r="Y12" s="430"/>
      <c r="Z12" s="433"/>
      <c r="AA12" s="430"/>
      <c r="AC12" s="134"/>
      <c r="AD12" s="137" t="s">
        <v>224</v>
      </c>
      <c r="AG12" s="10"/>
      <c r="AH12" s="10"/>
      <c r="AI12" s="10"/>
      <c r="AJ12" s="10"/>
    </row>
    <row r="13" spans="1:36" ht="17.25" customHeight="1" x14ac:dyDescent="0.15">
      <c r="A13" s="70"/>
      <c r="B13" s="136"/>
      <c r="C13" s="34" t="s">
        <v>103</v>
      </c>
      <c r="D13" s="431"/>
      <c r="E13" s="432"/>
      <c r="F13" s="434"/>
      <c r="G13" s="432"/>
      <c r="H13" s="434"/>
      <c r="I13" s="431"/>
      <c r="J13" s="431"/>
      <c r="K13" s="432"/>
      <c r="L13" s="434"/>
      <c r="M13" s="432"/>
      <c r="N13" s="434"/>
      <c r="O13" s="432"/>
      <c r="P13" s="434"/>
      <c r="Q13" s="432"/>
      <c r="R13" s="438"/>
      <c r="S13" s="439"/>
      <c r="T13" s="438"/>
      <c r="U13" s="439"/>
      <c r="V13" s="438"/>
      <c r="W13" s="439"/>
      <c r="X13" s="438"/>
      <c r="Y13" s="439"/>
      <c r="Z13" s="434"/>
      <c r="AA13" s="432"/>
      <c r="AC13" s="135"/>
      <c r="AF13" s="44"/>
      <c r="AG13" s="13"/>
      <c r="AH13" s="13"/>
      <c r="AI13" s="13"/>
      <c r="AJ13" s="13"/>
    </row>
    <row r="14" spans="1:36" ht="22.15" customHeight="1" x14ac:dyDescent="0.2">
      <c r="A14" s="70"/>
      <c r="B14" s="442" t="s">
        <v>226</v>
      </c>
      <c r="C14" s="443"/>
      <c r="D14" s="440"/>
      <c r="E14" s="441"/>
      <c r="F14" s="440"/>
      <c r="G14" s="441"/>
      <c r="H14" s="440"/>
      <c r="I14" s="445"/>
      <c r="J14" s="445"/>
      <c r="K14" s="441"/>
      <c r="L14" s="440"/>
      <c r="M14" s="441"/>
      <c r="N14" s="440"/>
      <c r="O14" s="441"/>
      <c r="P14" s="440"/>
      <c r="Q14" s="441"/>
      <c r="R14" s="440"/>
      <c r="S14" s="441"/>
      <c r="T14" s="440"/>
      <c r="U14" s="441"/>
      <c r="V14" s="440"/>
      <c r="W14" s="441"/>
      <c r="X14" s="440"/>
      <c r="Y14" s="441"/>
      <c r="Z14" s="440"/>
      <c r="AA14" s="441"/>
      <c r="AC14" s="39"/>
      <c r="AD14" s="14"/>
      <c r="AG14" s="10"/>
      <c r="AH14" s="10"/>
      <c r="AI14" s="10"/>
      <c r="AJ14" s="10"/>
    </row>
    <row r="15" spans="1:36" ht="17.25" customHeight="1" x14ac:dyDescent="0.2">
      <c r="A15" s="70"/>
      <c r="B15" s="442"/>
      <c r="C15" s="444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C15" s="39" t="s">
        <v>88</v>
      </c>
      <c r="AD15" s="14"/>
      <c r="AG15" s="10"/>
      <c r="AH15" s="10"/>
      <c r="AI15" s="10"/>
      <c r="AJ15" s="10"/>
    </row>
    <row r="16" spans="1:36" ht="17.25" customHeight="1" x14ac:dyDescent="0.15">
      <c r="A16" s="70"/>
      <c r="B16" s="442"/>
      <c r="C16" s="34" t="s">
        <v>103</v>
      </c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F16" s="44"/>
      <c r="AG16" s="13"/>
      <c r="AH16" s="13"/>
      <c r="AI16" s="13"/>
      <c r="AJ16" s="13"/>
    </row>
    <row r="17" spans="1:35" ht="15" customHeight="1" x14ac:dyDescent="0.15">
      <c r="A17" s="70"/>
      <c r="B17" s="357" t="s">
        <v>212</v>
      </c>
      <c r="C17" s="357" t="s">
        <v>22</v>
      </c>
      <c r="D17" s="374" t="s">
        <v>23</v>
      </c>
      <c r="E17" s="375"/>
      <c r="F17" s="374" t="s">
        <v>24</v>
      </c>
      <c r="G17" s="375"/>
      <c r="H17" s="374" t="s">
        <v>25</v>
      </c>
      <c r="I17" s="376"/>
      <c r="J17" s="376"/>
      <c r="K17" s="375"/>
      <c r="L17" s="374" t="s">
        <v>26</v>
      </c>
      <c r="M17" s="375"/>
      <c r="N17" s="377" t="s">
        <v>27</v>
      </c>
      <c r="O17" s="378"/>
      <c r="P17" s="377" t="s">
        <v>28</v>
      </c>
      <c r="Q17" s="378"/>
      <c r="T17" s="447" t="s">
        <v>214</v>
      </c>
      <c r="U17" s="448"/>
      <c r="V17" s="448"/>
      <c r="W17" s="448"/>
      <c r="X17" s="448"/>
      <c r="Y17" s="448"/>
      <c r="Z17" s="448"/>
      <c r="AA17" s="449"/>
      <c r="AC17" s="7" t="s">
        <v>113</v>
      </c>
      <c r="AF17" s="44"/>
      <c r="AG17" s="44"/>
      <c r="AH17" s="44"/>
      <c r="AI17" s="44"/>
    </row>
    <row r="18" spans="1:35" ht="15" customHeight="1" x14ac:dyDescent="0.15">
      <c r="A18" s="70"/>
      <c r="B18" s="358"/>
      <c r="C18" s="358"/>
      <c r="D18" s="324" t="s">
        <v>30</v>
      </c>
      <c r="E18" s="325"/>
      <c r="F18" s="324" t="s">
        <v>31</v>
      </c>
      <c r="G18" s="325"/>
      <c r="H18" s="324" t="s">
        <v>32</v>
      </c>
      <c r="I18" s="326"/>
      <c r="J18" s="326"/>
      <c r="K18" s="325"/>
      <c r="L18" s="324" t="s">
        <v>33</v>
      </c>
      <c r="M18" s="325"/>
      <c r="N18" s="324" t="s">
        <v>34</v>
      </c>
      <c r="O18" s="325"/>
      <c r="P18" s="324" t="s">
        <v>35</v>
      </c>
      <c r="Q18" s="325"/>
      <c r="T18" s="450"/>
      <c r="U18" s="451"/>
      <c r="V18" s="451"/>
      <c r="W18" s="451"/>
      <c r="X18" s="451"/>
      <c r="Y18" s="451"/>
      <c r="Z18" s="451"/>
      <c r="AA18" s="452"/>
      <c r="AD18" s="14"/>
      <c r="AF18" s="44"/>
      <c r="AG18" s="44"/>
      <c r="AH18" s="44"/>
      <c r="AI18" s="44"/>
    </row>
    <row r="19" spans="1:35" ht="17.25" customHeight="1" x14ac:dyDescent="0.15">
      <c r="A19" s="70"/>
      <c r="B19" s="372"/>
      <c r="C19" s="359"/>
      <c r="D19" s="327" t="s">
        <v>36</v>
      </c>
      <c r="E19" s="328"/>
      <c r="F19" s="327" t="s">
        <v>37</v>
      </c>
      <c r="G19" s="328"/>
      <c r="H19" s="327" t="s">
        <v>38</v>
      </c>
      <c r="I19" s="329"/>
      <c r="J19" s="329"/>
      <c r="K19" s="328"/>
      <c r="L19" s="327" t="s">
        <v>39</v>
      </c>
      <c r="M19" s="328"/>
      <c r="N19" s="327" t="s">
        <v>40</v>
      </c>
      <c r="O19" s="328"/>
      <c r="P19" s="327" t="s">
        <v>41</v>
      </c>
      <c r="Q19" s="328"/>
      <c r="T19" s="450"/>
      <c r="U19" s="451"/>
      <c r="V19" s="451"/>
      <c r="W19" s="451"/>
      <c r="X19" s="451"/>
      <c r="Y19" s="451"/>
      <c r="Z19" s="451"/>
      <c r="AA19" s="452"/>
      <c r="AD19" s="14"/>
      <c r="AF19" s="15"/>
      <c r="AG19" s="16"/>
      <c r="AI19" s="16"/>
    </row>
    <row r="20" spans="1:35" ht="22.15" customHeight="1" x14ac:dyDescent="0.15">
      <c r="A20" s="70"/>
      <c r="B20" s="373"/>
      <c r="C20" s="138">
        <f>D20+F20+H20+L20+N20+R20</f>
        <v>0</v>
      </c>
      <c r="D20" s="453"/>
      <c r="E20" s="454"/>
      <c r="F20" s="453"/>
      <c r="G20" s="454"/>
      <c r="H20" s="453"/>
      <c r="I20" s="455"/>
      <c r="J20" s="455"/>
      <c r="K20" s="454"/>
      <c r="L20" s="453"/>
      <c r="M20" s="454"/>
      <c r="N20" s="453"/>
      <c r="O20" s="454"/>
      <c r="P20" s="453"/>
      <c r="Q20" s="454"/>
      <c r="R20" s="453"/>
      <c r="S20" s="454"/>
      <c r="T20" s="450"/>
      <c r="U20" s="451"/>
      <c r="V20" s="451"/>
      <c r="W20" s="451"/>
      <c r="X20" s="451"/>
      <c r="Y20" s="451"/>
      <c r="Z20" s="451"/>
      <c r="AA20" s="452"/>
      <c r="AC20" s="7" t="s">
        <v>122</v>
      </c>
      <c r="AD20" s="14"/>
    </row>
    <row r="21" spans="1:35" ht="22.15" customHeight="1" x14ac:dyDescent="0.15">
      <c r="A21" s="70"/>
      <c r="B21" s="357" t="s">
        <v>158</v>
      </c>
      <c r="C21" s="43" t="s">
        <v>1</v>
      </c>
      <c r="D21" s="459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1"/>
      <c r="AD21" s="14"/>
    </row>
    <row r="22" spans="1:35" ht="22.15" customHeight="1" x14ac:dyDescent="0.15">
      <c r="A22" s="70"/>
      <c r="B22" s="358"/>
      <c r="C22" s="42" t="s">
        <v>43</v>
      </c>
      <c r="D22" s="462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4"/>
      <c r="AD22" s="14"/>
    </row>
    <row r="23" spans="1:35" ht="22.15" customHeight="1" x14ac:dyDescent="0.15">
      <c r="A23" s="70"/>
      <c r="B23" s="359"/>
      <c r="C23" s="43" t="s">
        <v>44</v>
      </c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6" t="s">
        <v>7</v>
      </c>
      <c r="P23" s="466"/>
      <c r="Q23" s="466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D23" s="14"/>
      <c r="AH23" s="7" t="s">
        <v>120</v>
      </c>
    </row>
    <row r="24" spans="1:35" ht="22.15" customHeight="1" x14ac:dyDescent="0.15">
      <c r="A24" s="70"/>
      <c r="B24" s="297" t="s">
        <v>159</v>
      </c>
      <c r="C24" s="371"/>
      <c r="D24" s="456"/>
      <c r="E24" s="457"/>
      <c r="F24" s="457"/>
      <c r="G24" s="457"/>
      <c r="H24" s="457"/>
      <c r="I24" s="457"/>
      <c r="J24" s="457"/>
      <c r="K24" s="457"/>
      <c r="L24" s="81" t="s">
        <v>62</v>
      </c>
      <c r="M24" s="458" t="str">
        <f>IF(D24="","",TEXT(D24,"aaaa"))</f>
        <v/>
      </c>
      <c r="N24" s="458"/>
      <c r="O24" s="81" t="s">
        <v>80</v>
      </c>
      <c r="P24" s="81"/>
      <c r="Q24" s="81"/>
      <c r="R24" s="25"/>
      <c r="S24" s="131"/>
      <c r="T24" s="45" t="s">
        <v>58</v>
      </c>
      <c r="U24" s="131"/>
      <c r="V24" s="79" t="s">
        <v>59</v>
      </c>
      <c r="W24" s="116"/>
      <c r="X24" s="17"/>
      <c r="Y24" s="17"/>
      <c r="Z24" s="17"/>
      <c r="AA24" s="29"/>
      <c r="AD24" s="14"/>
      <c r="AH24" s="8"/>
    </row>
    <row r="25" spans="1:35" ht="15.75" customHeight="1" x14ac:dyDescent="0.15">
      <c r="A25" s="70"/>
      <c r="B25" s="65"/>
      <c r="C25" s="76" t="s">
        <v>213</v>
      </c>
      <c r="D25" s="72"/>
      <c r="E25" s="72"/>
      <c r="F25" s="72"/>
      <c r="G25" s="118"/>
      <c r="H25" s="119" t="s">
        <v>69</v>
      </c>
      <c r="I25" s="119"/>
      <c r="J25" s="119"/>
      <c r="K25" s="118"/>
      <c r="L25" s="119" t="s">
        <v>139</v>
      </c>
      <c r="M25" s="119"/>
      <c r="N25" s="119"/>
      <c r="O25" s="337"/>
      <c r="P25" s="337"/>
      <c r="Q25" s="337"/>
      <c r="R25" s="337"/>
      <c r="S25" s="337"/>
      <c r="T25" s="337"/>
      <c r="U25" s="337"/>
      <c r="V25" s="337"/>
      <c r="W25" s="337"/>
      <c r="AA25" s="30" t="s">
        <v>49</v>
      </c>
      <c r="AC25" s="19"/>
      <c r="AD25" s="12"/>
    </row>
    <row r="26" spans="1:35" ht="15.75" customHeight="1" x14ac:dyDescent="0.15">
      <c r="A26" s="70"/>
      <c r="B26" s="67" t="s">
        <v>50</v>
      </c>
      <c r="C26" s="76" t="s">
        <v>74</v>
      </c>
      <c r="D26" s="72"/>
      <c r="E26" s="72"/>
      <c r="F26" s="71"/>
      <c r="G26" s="120"/>
      <c r="H26" s="121" t="s">
        <v>69</v>
      </c>
      <c r="I26" s="121"/>
      <c r="J26" s="121"/>
      <c r="K26" s="120"/>
      <c r="L26" s="121" t="s">
        <v>139</v>
      </c>
      <c r="M26" s="122"/>
      <c r="N26" s="122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AA26" s="31" t="s">
        <v>66</v>
      </c>
      <c r="AC26" s="19"/>
    </row>
    <row r="27" spans="1:35" ht="15.75" customHeight="1" x14ac:dyDescent="0.15">
      <c r="A27" s="70"/>
      <c r="B27" s="95"/>
      <c r="C27" s="76" t="s">
        <v>121</v>
      </c>
      <c r="D27" s="72"/>
      <c r="E27" s="72"/>
      <c r="F27" s="72"/>
      <c r="G27" s="120"/>
      <c r="H27" s="121" t="s">
        <v>134</v>
      </c>
      <c r="I27" s="121"/>
      <c r="J27" s="121"/>
      <c r="K27" s="120"/>
      <c r="L27" s="121" t="s">
        <v>140</v>
      </c>
      <c r="M27" s="121"/>
      <c r="N27" s="121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AA27" s="31" t="s">
        <v>67</v>
      </c>
      <c r="AC27" s="19"/>
    </row>
    <row r="28" spans="1:35" ht="15.75" customHeight="1" x14ac:dyDescent="0.15">
      <c r="A28" s="70"/>
      <c r="B28" s="334" t="s">
        <v>138</v>
      </c>
      <c r="C28" s="76" t="s">
        <v>210</v>
      </c>
      <c r="D28" s="72"/>
      <c r="E28" s="70"/>
      <c r="F28" s="70"/>
      <c r="G28" s="120"/>
      <c r="H28" s="121" t="s">
        <v>71</v>
      </c>
      <c r="I28" s="121"/>
      <c r="J28" s="121"/>
      <c r="K28" s="120"/>
      <c r="L28" s="121" t="s">
        <v>140</v>
      </c>
      <c r="M28" s="121"/>
      <c r="N28" s="121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AA28" s="31" t="s">
        <v>104</v>
      </c>
      <c r="AC28" s="8"/>
    </row>
    <row r="29" spans="1:35" ht="15.75" customHeight="1" x14ac:dyDescent="0.15">
      <c r="A29" s="70"/>
      <c r="B29" s="334"/>
      <c r="C29" s="76" t="s">
        <v>211</v>
      </c>
      <c r="D29" s="72"/>
      <c r="E29" s="70"/>
      <c r="F29" s="70"/>
      <c r="G29" s="120"/>
      <c r="H29" s="121" t="s">
        <v>70</v>
      </c>
      <c r="I29" s="121"/>
      <c r="J29" s="121"/>
      <c r="K29" s="120"/>
      <c r="L29" s="121" t="s">
        <v>142</v>
      </c>
      <c r="M29" s="121"/>
      <c r="N29" s="121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7"/>
      <c r="AC29" s="19"/>
    </row>
    <row r="30" spans="1:35" ht="15.75" customHeight="1" x14ac:dyDescent="0.15">
      <c r="A30" s="70"/>
      <c r="B30" s="334"/>
      <c r="C30" s="76" t="s">
        <v>222</v>
      </c>
      <c r="D30" s="70"/>
      <c r="E30" s="70"/>
      <c r="F30" s="70"/>
      <c r="G30" s="120"/>
      <c r="H30" s="121" t="s">
        <v>69</v>
      </c>
      <c r="I30" s="121"/>
      <c r="J30" s="121"/>
      <c r="K30" s="120"/>
      <c r="L30" s="121" t="s">
        <v>219</v>
      </c>
      <c r="M30" s="121"/>
      <c r="N30" s="121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3"/>
      <c r="AC30" s="19"/>
    </row>
    <row r="31" spans="1:35" ht="15.75" customHeight="1" x14ac:dyDescent="0.15">
      <c r="A31" s="70"/>
      <c r="B31" s="90"/>
      <c r="C31" s="76"/>
      <c r="D31" s="72"/>
      <c r="E31" s="72"/>
      <c r="F31" s="72"/>
      <c r="G31" s="120"/>
      <c r="H31" s="121"/>
      <c r="I31" s="121"/>
      <c r="J31" s="121"/>
      <c r="K31" s="120"/>
      <c r="L31" s="121"/>
      <c r="M31" s="121"/>
      <c r="N31" s="121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40"/>
      <c r="AC31" s="19"/>
    </row>
    <row r="32" spans="1:35" ht="15.75" customHeight="1" x14ac:dyDescent="0.15">
      <c r="A32" s="70"/>
      <c r="B32" s="90"/>
      <c r="C32" s="76" t="s">
        <v>160</v>
      </c>
      <c r="D32" s="479"/>
      <c r="E32" s="479"/>
      <c r="F32" s="479"/>
      <c r="G32" s="480"/>
      <c r="H32" s="481" t="s">
        <v>136</v>
      </c>
      <c r="I32" s="481"/>
      <c r="J32" s="481"/>
      <c r="K32" s="480"/>
      <c r="L32" s="481" t="s">
        <v>137</v>
      </c>
      <c r="M32" s="482" t="s">
        <v>75</v>
      </c>
      <c r="N32" s="483" t="s">
        <v>56</v>
      </c>
      <c r="O32" s="483"/>
      <c r="P32" s="486"/>
      <c r="Q32" s="486"/>
      <c r="R32" s="486"/>
      <c r="S32" s="486"/>
      <c r="T32" s="486"/>
      <c r="U32" s="483" t="s">
        <v>57</v>
      </c>
      <c r="V32" s="470"/>
      <c r="W32" s="471"/>
      <c r="X32" s="471"/>
      <c r="Y32" s="471"/>
      <c r="Z32" s="471"/>
      <c r="AA32" s="472"/>
      <c r="AC32" s="14"/>
    </row>
    <row r="33" spans="1:29" ht="21.75" customHeight="1" thickBot="1" x14ac:dyDescent="0.2">
      <c r="A33" s="70"/>
      <c r="B33" s="69"/>
      <c r="C33" s="487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9"/>
      <c r="V33" s="127" t="s">
        <v>52</v>
      </c>
      <c r="W33" s="117"/>
      <c r="X33" s="468"/>
      <c r="Y33" s="468"/>
      <c r="Z33" s="468"/>
      <c r="AA33" s="469"/>
      <c r="AC33" s="14"/>
    </row>
    <row r="34" spans="1:29" ht="22.15" customHeight="1" thickTop="1" x14ac:dyDescent="0.15">
      <c r="A34" s="70"/>
      <c r="B34" s="67"/>
      <c r="C34" s="473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5"/>
    </row>
    <row r="35" spans="1:29" ht="22.15" customHeight="1" x14ac:dyDescent="0.15">
      <c r="A35" s="70"/>
      <c r="B35" s="67" t="s">
        <v>53</v>
      </c>
      <c r="C35" s="473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5"/>
    </row>
    <row r="36" spans="1:29" ht="22.15" customHeight="1" x14ac:dyDescent="0.15">
      <c r="A36" s="70"/>
      <c r="B36" s="334" t="s">
        <v>161</v>
      </c>
      <c r="C36" s="473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5"/>
    </row>
    <row r="37" spans="1:29" ht="22.15" customHeight="1" x14ac:dyDescent="0.15">
      <c r="A37" s="70"/>
      <c r="B37" s="334"/>
      <c r="C37" s="473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5"/>
    </row>
    <row r="38" spans="1:29" ht="22.15" customHeight="1" x14ac:dyDescent="0.15">
      <c r="A38" s="70"/>
      <c r="B38" s="334"/>
      <c r="C38" s="473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5"/>
    </row>
    <row r="39" spans="1:29" ht="30" customHeight="1" x14ac:dyDescent="0.15">
      <c r="A39" s="70"/>
      <c r="B39" s="69"/>
      <c r="C39" s="476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8"/>
      <c r="AC39" s="24"/>
    </row>
    <row r="40" spans="1:29" ht="3" customHeight="1" x14ac:dyDescent="0.15">
      <c r="A40" s="70"/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1:29" ht="1.5" customHeight="1" x14ac:dyDescent="0.15">
      <c r="A41" s="70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1:29" ht="16.149999999999999" customHeight="1" x14ac:dyDescent="0.15">
      <c r="A42" s="70"/>
      <c r="B42" s="70" t="s">
        <v>110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spans="1:29" ht="18.75" customHeight="1" x14ac:dyDescent="0.2">
      <c r="A43" s="70"/>
      <c r="B43" s="73"/>
      <c r="C43" s="74" t="s">
        <v>108</v>
      </c>
      <c r="D43" s="189" t="s">
        <v>232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</row>
    <row r="44" spans="1:29" ht="18.75" customHeight="1" x14ac:dyDescent="0.2">
      <c r="A44" s="70"/>
      <c r="B44" s="73"/>
      <c r="C44" s="74" t="s">
        <v>54</v>
      </c>
      <c r="D44" s="74" t="s">
        <v>234</v>
      </c>
      <c r="E44" s="70"/>
      <c r="F44" s="74"/>
      <c r="G44" s="74"/>
      <c r="H44" s="74"/>
      <c r="I44" s="74"/>
      <c r="J44" s="74"/>
      <c r="K44" s="70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9" ht="6" customHeight="1" x14ac:dyDescent="0.15">
      <c r="A45" s="70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9" ht="16.149999999999999" customHeight="1" x14ac:dyDescent="0.15">
      <c r="A46" s="70"/>
      <c r="B46" s="71" t="s">
        <v>105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1:29" ht="16.149999999999999" customHeight="1" x14ac:dyDescent="0.15">
      <c r="A47" s="70"/>
      <c r="B47" s="71" t="s">
        <v>106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1:29" ht="16.149999999999999" customHeight="1" x14ac:dyDescent="0.15">
      <c r="A48" s="70"/>
      <c r="B48" s="71" t="s">
        <v>133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0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:36" ht="15.75" customHeight="1" x14ac:dyDescent="0.1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2"/>
      <c r="V49" s="72"/>
      <c r="W49" s="72"/>
      <c r="X49" s="72"/>
      <c r="Y49" s="72"/>
      <c r="Z49" s="72"/>
      <c r="AA49" s="72"/>
      <c r="AC49" s="20"/>
      <c r="AD49" s="20"/>
      <c r="AE49" s="13"/>
      <c r="AF49" s="13"/>
      <c r="AG49" s="13"/>
      <c r="AH49" s="13"/>
      <c r="AI49" s="13"/>
      <c r="AJ49" s="13"/>
    </row>
    <row r="50" spans="1:36" ht="16.149999999999999" customHeight="1" x14ac:dyDescent="0.1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2"/>
      <c r="V50" s="72"/>
      <c r="W50" s="72"/>
      <c r="X50" s="72"/>
      <c r="Y50" s="72"/>
      <c r="Z50" s="72"/>
      <c r="AA50" s="72"/>
      <c r="AC50" s="20"/>
      <c r="AD50" s="20"/>
      <c r="AE50" s="27"/>
      <c r="AF50" s="27"/>
      <c r="AG50" s="27"/>
      <c r="AH50" s="27"/>
      <c r="AI50" s="27"/>
    </row>
    <row r="51" spans="1:36" ht="17.45" customHeight="1" x14ac:dyDescent="0.1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2"/>
      <c r="V51" s="72"/>
      <c r="W51" s="72"/>
      <c r="X51" s="72"/>
      <c r="Y51" s="72"/>
      <c r="Z51" s="72"/>
      <c r="AA51" s="72"/>
      <c r="AC51" s="20"/>
      <c r="AD51" s="20"/>
      <c r="AE51" s="13"/>
      <c r="AF51" s="13"/>
      <c r="AG51" s="13"/>
      <c r="AH51" s="13"/>
      <c r="AI51" s="13"/>
    </row>
    <row r="52" spans="1:36" ht="16.149999999999999" customHeight="1" x14ac:dyDescent="0.1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2"/>
      <c r="V52" s="72"/>
      <c r="W52" s="72"/>
      <c r="X52" s="72"/>
      <c r="Y52" s="72"/>
      <c r="Z52" s="72"/>
      <c r="AA52" s="72"/>
      <c r="AC52" s="20"/>
      <c r="AD52" s="20"/>
      <c r="AE52" s="13"/>
      <c r="AF52" s="13"/>
      <c r="AG52" s="13"/>
      <c r="AH52" s="13"/>
      <c r="AI52" s="13"/>
    </row>
  </sheetData>
  <sheetProtection algorithmName="SHA-512" hashValue="cKhMOxOqKkAfV4mCl34gUufUorhNtTUYBjXTbh/SGidjQa3iSs47TijbbFbPP7pW7mA4ZB6uRJsznoDm4f0F1Q==" saltValue="pRvov84oCytXjy/nBdwzmw==" spinCount="100000" sheet="1" formatCells="0" selectLockedCells="1"/>
  <dataConsolidate/>
  <mergeCells count="118">
    <mergeCell ref="X33:AA33"/>
    <mergeCell ref="B28:B30"/>
    <mergeCell ref="O28:X28"/>
    <mergeCell ref="O29:AA29"/>
    <mergeCell ref="O30:AA30"/>
    <mergeCell ref="O31:AA31"/>
    <mergeCell ref="N32:O32"/>
    <mergeCell ref="U32:V32"/>
    <mergeCell ref="W32:AA32"/>
    <mergeCell ref="C34:AA39"/>
    <mergeCell ref="B36:B38"/>
    <mergeCell ref="P32:T32"/>
    <mergeCell ref="B24:C24"/>
    <mergeCell ref="D24:K24"/>
    <mergeCell ref="M24:N24"/>
    <mergeCell ref="O25:W25"/>
    <mergeCell ref="O26:X26"/>
    <mergeCell ref="O27:X27"/>
    <mergeCell ref="B21:B23"/>
    <mergeCell ref="D21:AA21"/>
    <mergeCell ref="D22:AA22"/>
    <mergeCell ref="D23:N23"/>
    <mergeCell ref="O23:Q23"/>
    <mergeCell ref="R23:AA23"/>
    <mergeCell ref="H20:K20"/>
    <mergeCell ref="L20:M20"/>
    <mergeCell ref="N20:O20"/>
    <mergeCell ref="R20:S20"/>
    <mergeCell ref="D19:E19"/>
    <mergeCell ref="F19:G19"/>
    <mergeCell ref="H19:K19"/>
    <mergeCell ref="L19:M19"/>
    <mergeCell ref="N19:O19"/>
    <mergeCell ref="P19:Q19"/>
    <mergeCell ref="P20:Q20"/>
    <mergeCell ref="D18:E18"/>
    <mergeCell ref="F18:G18"/>
    <mergeCell ref="H18:K18"/>
    <mergeCell ref="L18:M18"/>
    <mergeCell ref="N18:O18"/>
    <mergeCell ref="P18:Q18"/>
    <mergeCell ref="Z15:AA16"/>
    <mergeCell ref="B17:B20"/>
    <mergeCell ref="C17:C19"/>
    <mergeCell ref="D17:E17"/>
    <mergeCell ref="F17:G17"/>
    <mergeCell ref="H17:K17"/>
    <mergeCell ref="L17:M17"/>
    <mergeCell ref="N17:O17"/>
    <mergeCell ref="P17:Q17"/>
    <mergeCell ref="T17:AA20"/>
    <mergeCell ref="N15:O16"/>
    <mergeCell ref="P15:Q16"/>
    <mergeCell ref="R15:S16"/>
    <mergeCell ref="T15:U16"/>
    <mergeCell ref="V15:W16"/>
    <mergeCell ref="X15:Y16"/>
    <mergeCell ref="D20:E20"/>
    <mergeCell ref="F20:G20"/>
    <mergeCell ref="B14:B16"/>
    <mergeCell ref="C14:C15"/>
    <mergeCell ref="D14:E14"/>
    <mergeCell ref="F14:G14"/>
    <mergeCell ref="H14:K14"/>
    <mergeCell ref="L14:M14"/>
    <mergeCell ref="D15:E16"/>
    <mergeCell ref="F15:G16"/>
    <mergeCell ref="H15:K16"/>
    <mergeCell ref="L15:M16"/>
    <mergeCell ref="V12:W13"/>
    <mergeCell ref="X12:Y13"/>
    <mergeCell ref="Z12:AA13"/>
    <mergeCell ref="P11:Q11"/>
    <mergeCell ref="R11:S11"/>
    <mergeCell ref="T11:U11"/>
    <mergeCell ref="V11:W11"/>
    <mergeCell ref="Z11:AA11"/>
    <mergeCell ref="N14:O14"/>
    <mergeCell ref="R14:S14"/>
    <mergeCell ref="T14:U14"/>
    <mergeCell ref="V14:W14"/>
    <mergeCell ref="X14:Y14"/>
    <mergeCell ref="Z14:AA14"/>
    <mergeCell ref="P14:Q14"/>
    <mergeCell ref="C11:C12"/>
    <mergeCell ref="D11:E11"/>
    <mergeCell ref="F11:G11"/>
    <mergeCell ref="H11:K11"/>
    <mergeCell ref="L11:M11"/>
    <mergeCell ref="N11:O11"/>
    <mergeCell ref="D7:Q7"/>
    <mergeCell ref="R7:V7"/>
    <mergeCell ref="W7:AA7"/>
    <mergeCell ref="D8:O8"/>
    <mergeCell ref="P8:R8"/>
    <mergeCell ref="S8:AA8"/>
    <mergeCell ref="D12:E13"/>
    <mergeCell ref="F12:G13"/>
    <mergeCell ref="H12:K13"/>
    <mergeCell ref="L12:M13"/>
    <mergeCell ref="N12:O13"/>
    <mergeCell ref="D9:O9"/>
    <mergeCell ref="P9:R9"/>
    <mergeCell ref="S9:AA9"/>
    <mergeCell ref="D10:AA10"/>
    <mergeCell ref="P12:Q13"/>
    <mergeCell ref="R12:S13"/>
    <mergeCell ref="T12:U13"/>
    <mergeCell ref="B2:O2"/>
    <mergeCell ref="V2:W2"/>
    <mergeCell ref="B4:B8"/>
    <mergeCell ref="D4:AA4"/>
    <mergeCell ref="E5:G5"/>
    <mergeCell ref="H5:AA5"/>
    <mergeCell ref="C6:C7"/>
    <mergeCell ref="D6:Q6"/>
    <mergeCell ref="R6:V6"/>
    <mergeCell ref="W6:AA6"/>
  </mergeCells>
  <phoneticPr fontId="1"/>
  <conditionalFormatting sqref="D24:K24">
    <cfRule type="expression" dxfId="3" priority="1">
      <formula>AND(MONTH(D24)&lt;10,DAY(D24)&lt;10)</formula>
    </cfRule>
    <cfRule type="expression" dxfId="2" priority="2">
      <formula>AND(MONTH(D24)&lt;10,DAY(D24)&gt;=10)</formula>
    </cfRule>
    <cfRule type="expression" dxfId="1" priority="3">
      <formula>AND(MONTH(D24)&gt;=10,DAY(D24)&lt;10)</formula>
    </cfRule>
    <cfRule type="expression" dxfId="0" priority="4">
      <formula>AND(MONTH(D24)&gt;=10,DAY(D24)&gt;=10)</formula>
    </cfRule>
  </conditionalFormatting>
  <dataValidations count="12">
    <dataValidation showDropDown="1" showErrorMessage="1" prompt="プルダウンメニューで、レンタルの見積依頼・予約・注文、購入の見積依頼の項目選択が可能です。" sqref="B2:Q2" xr:uid="{F96B02F3-363A-4765-B2A8-1CA07E07C9EF}"/>
    <dataValidation allowBlank="1" showInputMessage="1" showErrorMessage="1" prompt="大型は入れない、4tｻｲｽﾞ平ボディ車希望、などの要望をご記入下さい。" sqref="O27:X27" xr:uid="{D8DC7AE7-A697-425F-8D43-B7888668DB1C}"/>
    <dataValidation allowBlank="1" showInputMessage="1" showErrorMessage="1" prompt="ワイヤーロープの本数を入れると自動計算されます。" sqref="C20" xr:uid="{ED118A23-9140-48AF-84BB-757D3B4864D6}"/>
    <dataValidation allowBlank="1" showInputMessage="1" showErrorMessage="1" prompt="内訳を入れると自動計算されます。_x000a_手入力も可能です。" sqref="C11:C12" xr:uid="{8DC7C68B-B52A-4288-82EA-6D3DD3EE3C82}"/>
    <dataValidation showInputMessage="1" showErrorMessage="1" prompt="日付を入力すると自動的に曜日が入力されます。" sqref="M24:N24" xr:uid="{6E4CFB4C-E3E8-47D0-B615-3225AAD9EEEF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4:K24" xr:uid="{4E5C6473-B559-4FC4-9E2B-2288A45E7908}"/>
    <dataValidation showInputMessage="1" showErrorMessage="1" sqref="F26" xr:uid="{7227A8B6-E235-4959-9F45-DA6317A9768B}"/>
    <dataValidation allowBlank="1" showInputMessage="1" showErrorMessage="1" prompt="郵便番号ハイフンなしで入力願います" sqref="E5:G5" xr:uid="{1E6CE876-C59B-4850-B334-18C8DC62EFA8}"/>
    <dataValidation allowBlank="1" showInputMessage="1" showErrorMessage="1" prompt="手入力でお願い致します。" sqref="C14" xr:uid="{C7DB94BE-895F-43F9-9434-7122FF90AD02}"/>
    <dataValidation allowBlank="1" showInputMessage="1" showErrorMessage="1" prompt="トン数記入" sqref="D14:AA14" xr:uid="{DDE6C252-F944-4863-8A24-4355730019B0}"/>
    <dataValidation allowBlank="1" showInputMessage="1" showErrorMessage="1" prompt="個数記入" sqref="D15:AA16" xr:uid="{7E06DAF9-DFEC-422F-ACCC-2AD73307CE1F}"/>
    <dataValidation allowBlank="1" showInputMessage="1" showErrorMessage="1" prompt="ハイフン不要" sqref="D9" xr:uid="{10F143DD-2C52-4653-97C2-6BAEA827F5B5}"/>
  </dataValidations>
  <hyperlinks>
    <hyperlink ref="D43" r:id="rId1" display="osaka@ncs-w.co.jp（大阪）" xr:uid="{7D383E50-16BB-4428-AB92-956401BCB369}"/>
  </hyperlinks>
  <printOptions horizontalCentered="1"/>
  <pageMargins left="0.59055118110236227" right="0.59055118110236227" top="0.47" bottom="0.35433070866141736" header="0.27" footer="0.31496062992125984"/>
  <pageSetup paperSize="9" scale="94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200025</xdr:rowOff>
                  </from>
                  <to>
                    <xdr:col>6</xdr:col>
                    <xdr:colOff>247650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0</xdr:rowOff>
                  </from>
                  <to>
                    <xdr:col>11</xdr:col>
                    <xdr:colOff>47625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0</xdr:rowOff>
                  </from>
                  <to>
                    <xdr:col>11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9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0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0</xdr:rowOff>
                  </from>
                  <to>
                    <xdr:col>11</xdr:col>
                    <xdr:colOff>47625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1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9525</xdr:rowOff>
                  </from>
                  <to>
                    <xdr:col>11</xdr:col>
                    <xdr:colOff>47625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2" name="Check Box 8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200025</xdr:rowOff>
                  </from>
                  <to>
                    <xdr:col>6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3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9525</xdr:rowOff>
                  </from>
                  <to>
                    <xdr:col>11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4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200025</xdr:rowOff>
                  </from>
                  <to>
                    <xdr:col>6</xdr:col>
                    <xdr:colOff>247650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5" name="Check Box 11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6" name="Check Box 12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0</xdr:rowOff>
                  </from>
                  <to>
                    <xdr:col>11</xdr:col>
                    <xdr:colOff>47625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7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8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9525</xdr:rowOff>
                  </from>
                  <to>
                    <xdr:col>11</xdr:col>
                    <xdr:colOff>47625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9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200025</xdr:rowOff>
                  </from>
                  <to>
                    <xdr:col>6</xdr:col>
                    <xdr:colOff>247650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20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31</xdr:row>
                    <xdr:rowOff>0</xdr:rowOff>
                  </from>
                  <to>
                    <xdr:col>11</xdr:col>
                    <xdr:colOff>47625</xdr:colOff>
                    <xdr:row>31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B87E-914B-41A8-8781-627486374407}">
  <sheetPr codeName="Sheet3"/>
  <dimension ref="A1:W147"/>
  <sheetViews>
    <sheetView workbookViewId="0">
      <selection activeCell="H5" sqref="H5"/>
    </sheetView>
  </sheetViews>
  <sheetFormatPr defaultRowHeight="13.5" x14ac:dyDescent="0.15"/>
  <cols>
    <col min="1" max="1" width="9.875" style="1" customWidth="1"/>
    <col min="2" max="6" width="5.625" style="1" customWidth="1"/>
    <col min="7" max="7" width="30.375" customWidth="1"/>
    <col min="8" max="8" width="12.125" customWidth="1"/>
    <col min="12" max="12" width="9" style="1"/>
  </cols>
  <sheetData>
    <row r="1" spans="1:23" x14ac:dyDescent="0.15">
      <c r="A1" s="1" t="s">
        <v>60</v>
      </c>
      <c r="B1" s="1" t="s">
        <v>64</v>
      </c>
      <c r="E1" s="1" t="s">
        <v>65</v>
      </c>
      <c r="F1" s="1" t="s">
        <v>59</v>
      </c>
      <c r="H1" s="1" t="s">
        <v>77</v>
      </c>
      <c r="I1" s="1" t="s">
        <v>81</v>
      </c>
      <c r="J1" s="1" t="s">
        <v>29</v>
      </c>
      <c r="L1" s="1" t="s">
        <v>163</v>
      </c>
      <c r="N1" s="1" t="s">
        <v>216</v>
      </c>
      <c r="O1" t="s">
        <v>217</v>
      </c>
    </row>
    <row r="2" spans="1:23" x14ac:dyDescent="0.15">
      <c r="O2" t="s">
        <v>221</v>
      </c>
    </row>
    <row r="3" spans="1:23" x14ac:dyDescent="0.15">
      <c r="A3" s="1">
        <v>1</v>
      </c>
      <c r="B3" s="1">
        <v>1</v>
      </c>
      <c r="D3" s="5" t="s">
        <v>95</v>
      </c>
      <c r="E3" s="2" t="s">
        <v>123</v>
      </c>
      <c r="F3" s="2" t="s">
        <v>90</v>
      </c>
      <c r="G3" t="s">
        <v>152</v>
      </c>
      <c r="H3" s="1" t="s">
        <v>235</v>
      </c>
      <c r="I3" s="1" t="s">
        <v>82</v>
      </c>
      <c r="J3" s="1" t="s">
        <v>84</v>
      </c>
      <c r="L3" s="1" t="s">
        <v>164</v>
      </c>
      <c r="O3" t="s">
        <v>218</v>
      </c>
      <c r="R3" s="124"/>
      <c r="S3" s="125"/>
      <c r="V3" s="126"/>
    </row>
    <row r="4" spans="1:23" x14ac:dyDescent="0.15">
      <c r="A4" s="1">
        <v>2</v>
      </c>
      <c r="B4" s="1">
        <v>2</v>
      </c>
      <c r="D4" s="5" t="s">
        <v>96</v>
      </c>
      <c r="E4" s="2" t="s">
        <v>124</v>
      </c>
      <c r="F4" s="2" t="s">
        <v>91</v>
      </c>
      <c r="G4" t="s">
        <v>114</v>
      </c>
      <c r="H4" s="1" t="s">
        <v>239</v>
      </c>
      <c r="I4" s="1" t="s">
        <v>83</v>
      </c>
      <c r="J4" s="1" t="s">
        <v>85</v>
      </c>
      <c r="L4" s="1" t="s">
        <v>165</v>
      </c>
      <c r="S4" s="124"/>
      <c r="T4" s="125"/>
      <c r="W4" s="126"/>
    </row>
    <row r="5" spans="1:23" x14ac:dyDescent="0.15">
      <c r="A5" s="1">
        <v>3</v>
      </c>
      <c r="B5" s="1">
        <v>3</v>
      </c>
      <c r="E5" s="2">
        <v>10</v>
      </c>
      <c r="F5" s="1">
        <v>10</v>
      </c>
      <c r="G5" t="s">
        <v>115</v>
      </c>
      <c r="H5" s="1" t="s">
        <v>238</v>
      </c>
      <c r="J5" s="1" t="s">
        <v>86</v>
      </c>
      <c r="L5" s="1" t="s">
        <v>166</v>
      </c>
      <c r="S5" s="124"/>
      <c r="T5" s="125"/>
      <c r="W5" s="126"/>
    </row>
    <row r="6" spans="1:23" x14ac:dyDescent="0.15">
      <c r="A6" s="1">
        <v>4</v>
      </c>
      <c r="B6" s="1">
        <v>4</v>
      </c>
      <c r="E6" s="2">
        <v>11</v>
      </c>
      <c r="F6" s="1">
        <v>15</v>
      </c>
      <c r="G6" t="s">
        <v>116</v>
      </c>
      <c r="H6" s="194" t="s">
        <v>236</v>
      </c>
      <c r="L6" s="1" t="s">
        <v>167</v>
      </c>
      <c r="S6" s="124"/>
      <c r="T6" s="125"/>
      <c r="W6" s="126"/>
    </row>
    <row r="7" spans="1:23" x14ac:dyDescent="0.15">
      <c r="A7" s="1">
        <v>5</v>
      </c>
      <c r="B7" s="1">
        <v>5</v>
      </c>
      <c r="E7" s="2">
        <v>12</v>
      </c>
      <c r="F7" s="1">
        <v>30</v>
      </c>
      <c r="G7" t="s">
        <v>117</v>
      </c>
      <c r="H7" s="1" t="s">
        <v>237</v>
      </c>
      <c r="L7" s="1" t="s">
        <v>168</v>
      </c>
      <c r="S7" s="124"/>
      <c r="T7" s="125"/>
      <c r="W7" s="126"/>
    </row>
    <row r="8" spans="1:23" x14ac:dyDescent="0.15">
      <c r="A8" s="1">
        <v>6</v>
      </c>
      <c r="B8" s="1">
        <v>6</v>
      </c>
      <c r="E8" s="2">
        <v>13</v>
      </c>
      <c r="F8" s="1">
        <v>35</v>
      </c>
      <c r="G8" t="s">
        <v>118</v>
      </c>
      <c r="L8" s="1" t="s">
        <v>169</v>
      </c>
      <c r="S8" s="124"/>
      <c r="T8" s="125"/>
      <c r="W8" s="126"/>
    </row>
    <row r="9" spans="1:23" x14ac:dyDescent="0.15">
      <c r="A9" s="1">
        <v>7</v>
      </c>
      <c r="B9" s="1">
        <v>7</v>
      </c>
      <c r="C9" s="4"/>
      <c r="E9" s="2">
        <v>14</v>
      </c>
      <c r="F9" s="1">
        <v>40</v>
      </c>
      <c r="G9" s="89" t="s">
        <v>153</v>
      </c>
      <c r="L9" s="1" t="s">
        <v>170</v>
      </c>
      <c r="S9" s="124"/>
      <c r="T9" s="125"/>
      <c r="W9" s="126"/>
    </row>
    <row r="10" spans="1:23" x14ac:dyDescent="0.15">
      <c r="A10" s="1">
        <v>8</v>
      </c>
      <c r="B10" s="1">
        <v>8</v>
      </c>
      <c r="E10" s="2">
        <v>15</v>
      </c>
      <c r="F10" s="1">
        <v>45</v>
      </c>
      <c r="G10" s="41" t="s">
        <v>119</v>
      </c>
      <c r="H10" s="1" t="s">
        <v>78</v>
      </c>
      <c r="L10" s="1" t="s">
        <v>171</v>
      </c>
      <c r="S10" s="124"/>
      <c r="T10" s="125"/>
      <c r="W10" s="126"/>
    </row>
    <row r="11" spans="1:23" x14ac:dyDescent="0.15">
      <c r="A11" s="1">
        <v>9</v>
      </c>
      <c r="B11" s="1">
        <v>9</v>
      </c>
      <c r="E11" s="2">
        <v>16</v>
      </c>
      <c r="F11" s="1">
        <v>50</v>
      </c>
      <c r="H11" s="1" t="s">
        <v>107</v>
      </c>
      <c r="L11" s="1" t="s">
        <v>172</v>
      </c>
      <c r="S11" s="124"/>
      <c r="T11" s="125"/>
      <c r="W11" s="126"/>
    </row>
    <row r="12" spans="1:23" x14ac:dyDescent="0.15">
      <c r="A12" s="1">
        <v>10</v>
      </c>
      <c r="B12" s="1">
        <v>10</v>
      </c>
      <c r="E12" s="2">
        <v>17</v>
      </c>
      <c r="F12" s="1">
        <v>55</v>
      </c>
      <c r="L12" s="1" t="s">
        <v>173</v>
      </c>
      <c r="S12" s="124"/>
      <c r="T12" s="125"/>
      <c r="W12" s="126"/>
    </row>
    <row r="13" spans="1:23" x14ac:dyDescent="0.15">
      <c r="A13" s="1">
        <v>11</v>
      </c>
      <c r="B13" s="1">
        <v>11</v>
      </c>
      <c r="E13" s="2">
        <v>18</v>
      </c>
      <c r="L13" s="1" t="s">
        <v>174</v>
      </c>
      <c r="S13" s="124"/>
      <c r="T13" s="125"/>
      <c r="U13" s="125"/>
      <c r="W13" s="126"/>
    </row>
    <row r="14" spans="1:23" x14ac:dyDescent="0.15">
      <c r="A14" s="1">
        <v>12</v>
      </c>
      <c r="B14" s="1">
        <v>12</v>
      </c>
      <c r="E14" s="2">
        <v>19</v>
      </c>
      <c r="L14" s="1" t="s">
        <v>175</v>
      </c>
      <c r="S14" s="124"/>
      <c r="T14" s="125"/>
      <c r="U14" s="125"/>
      <c r="W14" s="126"/>
    </row>
    <row r="15" spans="1:23" x14ac:dyDescent="0.15">
      <c r="B15" s="1">
        <v>13</v>
      </c>
      <c r="E15" s="2">
        <v>20</v>
      </c>
      <c r="L15" s="1" t="s">
        <v>176</v>
      </c>
      <c r="S15" s="124"/>
      <c r="T15" s="125"/>
      <c r="U15" s="125"/>
      <c r="W15" s="126"/>
    </row>
    <row r="16" spans="1:23" x14ac:dyDescent="0.15">
      <c r="A16" s="3"/>
      <c r="B16" s="1">
        <v>14</v>
      </c>
      <c r="E16" s="2">
        <v>21</v>
      </c>
      <c r="L16" s="1" t="s">
        <v>162</v>
      </c>
      <c r="S16" s="124"/>
      <c r="T16" s="125"/>
      <c r="U16" s="125"/>
      <c r="W16" s="126"/>
    </row>
    <row r="17" spans="1:23" x14ac:dyDescent="0.15">
      <c r="A17" s="3"/>
      <c r="B17" s="1">
        <v>15</v>
      </c>
      <c r="E17" s="2">
        <v>22</v>
      </c>
      <c r="L17" s="1" t="s">
        <v>177</v>
      </c>
      <c r="S17" s="124"/>
      <c r="T17" s="125"/>
      <c r="W17" s="126"/>
    </row>
    <row r="18" spans="1:23" x14ac:dyDescent="0.15">
      <c r="A18" s="3"/>
      <c r="B18" s="1">
        <v>16</v>
      </c>
      <c r="E18" s="2">
        <v>23</v>
      </c>
      <c r="L18" s="1" t="s">
        <v>178</v>
      </c>
      <c r="S18" s="124"/>
      <c r="T18" s="125"/>
      <c r="W18" s="126"/>
    </row>
    <row r="19" spans="1:23" x14ac:dyDescent="0.15">
      <c r="A19" s="3"/>
      <c r="B19" s="1">
        <v>17</v>
      </c>
      <c r="E19" s="2" t="s">
        <v>125</v>
      </c>
      <c r="L19" s="1" t="s">
        <v>179</v>
      </c>
      <c r="S19" s="124"/>
      <c r="T19" s="125"/>
      <c r="W19" s="126"/>
    </row>
    <row r="20" spans="1:23" x14ac:dyDescent="0.15">
      <c r="A20" s="3"/>
      <c r="B20" s="1">
        <v>18</v>
      </c>
      <c r="E20" s="2" t="s">
        <v>126</v>
      </c>
      <c r="L20" s="1" t="s">
        <v>180</v>
      </c>
      <c r="S20" s="124"/>
      <c r="T20" s="125"/>
      <c r="W20" s="126"/>
    </row>
    <row r="21" spans="1:23" x14ac:dyDescent="0.15">
      <c r="A21" s="3"/>
      <c r="B21" s="1">
        <v>19</v>
      </c>
      <c r="E21" s="2" t="s">
        <v>127</v>
      </c>
      <c r="L21" s="1" t="s">
        <v>181</v>
      </c>
      <c r="S21" s="124"/>
      <c r="T21" s="125"/>
      <c r="W21" s="126"/>
    </row>
    <row r="22" spans="1:23" x14ac:dyDescent="0.15">
      <c r="A22" s="3"/>
      <c r="B22" s="1">
        <v>20</v>
      </c>
      <c r="E22" s="2" t="s">
        <v>128</v>
      </c>
      <c r="L22" s="1" t="s">
        <v>182</v>
      </c>
      <c r="S22" s="124"/>
      <c r="T22" s="125"/>
      <c r="W22" s="126"/>
    </row>
    <row r="23" spans="1:23" x14ac:dyDescent="0.15">
      <c r="A23" s="3"/>
      <c r="B23" s="1">
        <v>21</v>
      </c>
      <c r="E23" s="2" t="s">
        <v>129</v>
      </c>
      <c r="L23" s="1" t="s">
        <v>183</v>
      </c>
      <c r="S23" s="124"/>
      <c r="T23" s="125"/>
      <c r="W23" s="126"/>
    </row>
    <row r="24" spans="1:23" x14ac:dyDescent="0.15">
      <c r="A24" s="3"/>
      <c r="B24" s="1">
        <v>22</v>
      </c>
      <c r="E24" s="2" t="s">
        <v>130</v>
      </c>
      <c r="L24" s="1" t="s">
        <v>184</v>
      </c>
      <c r="S24" s="124"/>
      <c r="T24" s="125"/>
      <c r="W24" s="126"/>
    </row>
    <row r="25" spans="1:23" x14ac:dyDescent="0.15">
      <c r="A25" s="3"/>
      <c r="B25" s="1">
        <v>23</v>
      </c>
      <c r="E25" s="2" t="s">
        <v>131</v>
      </c>
      <c r="L25" s="1" t="s">
        <v>185</v>
      </c>
      <c r="S25" s="124"/>
      <c r="T25" s="125"/>
      <c r="U25" s="125"/>
      <c r="W25" s="126"/>
    </row>
    <row r="26" spans="1:23" x14ac:dyDescent="0.15">
      <c r="A26" s="3"/>
      <c r="B26" s="1">
        <v>24</v>
      </c>
      <c r="E26" s="2" t="s">
        <v>132</v>
      </c>
      <c r="L26" s="1" t="s">
        <v>186</v>
      </c>
      <c r="S26" s="124"/>
      <c r="T26" s="125"/>
      <c r="W26" s="126"/>
    </row>
    <row r="27" spans="1:23" x14ac:dyDescent="0.15">
      <c r="A27" s="3"/>
      <c r="B27" s="1">
        <v>25</v>
      </c>
      <c r="L27" s="1" t="s">
        <v>187</v>
      </c>
      <c r="S27" s="124"/>
      <c r="T27" s="125"/>
      <c r="W27" s="126"/>
    </row>
    <row r="28" spans="1:23" x14ac:dyDescent="0.15">
      <c r="A28" s="3"/>
      <c r="B28" s="1">
        <v>26</v>
      </c>
      <c r="L28" s="1" t="s">
        <v>188</v>
      </c>
      <c r="S28" s="124"/>
      <c r="T28" s="125"/>
      <c r="W28" s="126"/>
    </row>
    <row r="29" spans="1:23" x14ac:dyDescent="0.15">
      <c r="A29" s="3"/>
      <c r="B29" s="1">
        <v>27</v>
      </c>
      <c r="L29" s="1" t="s">
        <v>189</v>
      </c>
      <c r="S29" s="124"/>
      <c r="T29" s="125"/>
      <c r="U29" s="125"/>
      <c r="W29" s="126"/>
    </row>
    <row r="30" spans="1:23" x14ac:dyDescent="0.15">
      <c r="A30" s="3"/>
      <c r="B30" s="1">
        <v>28</v>
      </c>
      <c r="L30" s="1" t="s">
        <v>190</v>
      </c>
      <c r="S30" s="124"/>
      <c r="T30" s="125"/>
      <c r="W30" s="126"/>
    </row>
    <row r="31" spans="1:23" x14ac:dyDescent="0.15">
      <c r="A31" s="3"/>
      <c r="B31" s="1">
        <v>29</v>
      </c>
      <c r="L31" s="1" t="s">
        <v>191</v>
      </c>
      <c r="S31" s="124"/>
      <c r="T31" s="125"/>
      <c r="W31" s="126"/>
    </row>
    <row r="32" spans="1:23" x14ac:dyDescent="0.15">
      <c r="A32" s="3"/>
      <c r="B32" s="1">
        <v>30</v>
      </c>
      <c r="L32" s="1" t="s">
        <v>192</v>
      </c>
      <c r="S32" s="124"/>
      <c r="T32" s="125"/>
      <c r="W32" s="126"/>
    </row>
    <row r="33" spans="1:23" x14ac:dyDescent="0.15">
      <c r="A33" s="3"/>
      <c r="B33" s="1">
        <v>31</v>
      </c>
      <c r="L33" s="1" t="s">
        <v>193</v>
      </c>
      <c r="S33" s="124"/>
      <c r="T33" s="125"/>
    </row>
    <row r="34" spans="1:23" x14ac:dyDescent="0.15">
      <c r="A34" s="3"/>
      <c r="L34" s="1" t="s">
        <v>194</v>
      </c>
      <c r="S34" s="124"/>
      <c r="T34" s="125"/>
    </row>
    <row r="35" spans="1:23" x14ac:dyDescent="0.15">
      <c r="A35" s="3"/>
      <c r="L35" s="1" t="s">
        <v>195</v>
      </c>
      <c r="S35" s="124"/>
      <c r="T35" s="125"/>
      <c r="W35" s="126"/>
    </row>
    <row r="36" spans="1:23" x14ac:dyDescent="0.15">
      <c r="A36" s="3"/>
      <c r="L36" s="1" t="s">
        <v>196</v>
      </c>
      <c r="S36" s="124"/>
      <c r="T36" s="125"/>
      <c r="W36" s="126"/>
    </row>
    <row r="37" spans="1:23" x14ac:dyDescent="0.15">
      <c r="A37" s="3"/>
      <c r="L37" s="1" t="s">
        <v>197</v>
      </c>
      <c r="S37" s="124"/>
      <c r="T37" s="125"/>
      <c r="W37" s="126"/>
    </row>
    <row r="38" spans="1:23" x14ac:dyDescent="0.15">
      <c r="A38" s="3"/>
      <c r="L38" s="1" t="s">
        <v>198</v>
      </c>
      <c r="S38" s="124"/>
      <c r="T38" s="125"/>
    </row>
    <row r="39" spans="1:23" x14ac:dyDescent="0.15">
      <c r="A39" s="3"/>
      <c r="L39" s="1" t="s">
        <v>199</v>
      </c>
      <c r="S39" s="124"/>
      <c r="T39" s="125"/>
      <c r="W39" s="126"/>
    </row>
    <row r="40" spans="1:23" x14ac:dyDescent="0.15">
      <c r="A40" s="3"/>
      <c r="L40" s="1" t="s">
        <v>200</v>
      </c>
      <c r="S40" s="124"/>
      <c r="T40" s="125"/>
      <c r="W40" s="126"/>
    </row>
    <row r="41" spans="1:23" x14ac:dyDescent="0.15">
      <c r="A41" s="3"/>
      <c r="L41" s="1" t="s">
        <v>201</v>
      </c>
      <c r="S41" s="124"/>
      <c r="T41" s="125"/>
    </row>
    <row r="42" spans="1:23" x14ac:dyDescent="0.15">
      <c r="A42" s="3"/>
      <c r="L42" s="1" t="s">
        <v>202</v>
      </c>
      <c r="S42" s="124"/>
      <c r="T42" s="125"/>
      <c r="U42" s="125"/>
      <c r="W42" s="126"/>
    </row>
    <row r="43" spans="1:23" x14ac:dyDescent="0.15">
      <c r="A43" s="3"/>
      <c r="L43" s="1" t="s">
        <v>203</v>
      </c>
      <c r="S43" s="124"/>
      <c r="T43" s="125"/>
      <c r="W43" s="126"/>
    </row>
    <row r="44" spans="1:23" x14ac:dyDescent="0.15">
      <c r="A44" s="3"/>
      <c r="L44" s="1" t="s">
        <v>204</v>
      </c>
      <c r="S44" s="124"/>
      <c r="T44" s="125"/>
      <c r="W44" s="126"/>
    </row>
    <row r="45" spans="1:23" x14ac:dyDescent="0.15">
      <c r="A45" s="3"/>
      <c r="L45" s="1" t="s">
        <v>205</v>
      </c>
      <c r="S45" s="124"/>
      <c r="T45" s="125"/>
      <c r="W45" s="126"/>
    </row>
    <row r="46" spans="1:23" x14ac:dyDescent="0.15">
      <c r="A46" s="3"/>
      <c r="L46" s="1" t="s">
        <v>206</v>
      </c>
      <c r="S46" s="124"/>
      <c r="T46" s="125"/>
      <c r="W46" s="126"/>
    </row>
    <row r="47" spans="1:23" x14ac:dyDescent="0.15">
      <c r="A47" s="3"/>
      <c r="L47" s="1" t="s">
        <v>207</v>
      </c>
      <c r="S47" s="124"/>
      <c r="T47" s="125"/>
      <c r="W47" s="126"/>
    </row>
    <row r="48" spans="1:23" x14ac:dyDescent="0.15">
      <c r="A48" s="3"/>
      <c r="L48" s="1" t="s">
        <v>208</v>
      </c>
      <c r="S48" s="124"/>
      <c r="T48" s="125"/>
      <c r="W48" s="126"/>
    </row>
    <row r="49" spans="1:12" x14ac:dyDescent="0.15">
      <c r="A49" s="3"/>
      <c r="L49" s="1" t="s">
        <v>209</v>
      </c>
    </row>
    <row r="50" spans="1:12" x14ac:dyDescent="0.15">
      <c r="A50" s="3"/>
    </row>
    <row r="51" spans="1:12" x14ac:dyDescent="0.15">
      <c r="A51" s="3"/>
    </row>
    <row r="52" spans="1:12" x14ac:dyDescent="0.15">
      <c r="A52" s="3"/>
    </row>
    <row r="53" spans="1:12" x14ac:dyDescent="0.15">
      <c r="A53" s="3"/>
    </row>
    <row r="54" spans="1:12" x14ac:dyDescent="0.15">
      <c r="A54" s="3"/>
    </row>
    <row r="55" spans="1:12" x14ac:dyDescent="0.15">
      <c r="A55" s="3"/>
    </row>
    <row r="56" spans="1:12" x14ac:dyDescent="0.15">
      <c r="A56" s="3"/>
    </row>
    <row r="57" spans="1:12" x14ac:dyDescent="0.15">
      <c r="A57" s="3"/>
    </row>
    <row r="58" spans="1:12" x14ac:dyDescent="0.15">
      <c r="A58" s="3"/>
    </row>
    <row r="59" spans="1:12" x14ac:dyDescent="0.15">
      <c r="A59" s="3"/>
    </row>
    <row r="60" spans="1:12" x14ac:dyDescent="0.15">
      <c r="A60" s="3"/>
    </row>
    <row r="61" spans="1:12" x14ac:dyDescent="0.15">
      <c r="A61" s="3"/>
    </row>
    <row r="62" spans="1:12" x14ac:dyDescent="0.15">
      <c r="A62" s="3"/>
    </row>
    <row r="63" spans="1:12" x14ac:dyDescent="0.15">
      <c r="A63" s="3"/>
    </row>
    <row r="64" spans="1:12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【入力例】</vt:lpstr>
      <vt:lpstr>ウエイトレンタル　原紙　(大阪) </vt:lpstr>
      <vt:lpstr>ウエイト購入　原紙</vt:lpstr>
      <vt:lpstr>menu</vt:lpstr>
      <vt:lpstr>【入力例】!Print_Area</vt:lpstr>
      <vt:lpstr>'ウエイトレンタル　原紙　(大阪) '!Print_Area</vt:lpstr>
      <vt:lpstr>'ウエイト購入　原紙'!Print_Area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エヌシーエス</dc:creator>
  <cp:lastModifiedBy>静香 森本</cp:lastModifiedBy>
  <cp:lastPrinted>2023-11-07T01:11:44Z</cp:lastPrinted>
  <dcterms:created xsi:type="dcterms:W3CDTF">2019-01-25T03:32:02Z</dcterms:created>
  <dcterms:modified xsi:type="dcterms:W3CDTF">2024-11-14T07:42:37Z</dcterms:modified>
</cp:coreProperties>
</file>